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sc-datastore3\teamdat$\P&amp;TP\Planning Policy\Local Development Frameworks\Site Allocations DPD\Site Allocation Plan 2015\Submitted Plan\Submission documents numbered for web\"/>
    </mc:Choice>
  </mc:AlternateContent>
  <bookViews>
    <workbookView xWindow="0" yWindow="0" windowWidth="20490" windowHeight="7695" firstSheet="15" activeTab="21"/>
  </bookViews>
  <sheets>
    <sheet name="Assessment Guide" sheetId="1" r:id="rId1"/>
    <sheet name="Backwell" sheetId="3" r:id="rId2"/>
    <sheet name="Banwell" sheetId="4" r:id="rId3"/>
    <sheet name="Bleadon" sheetId="5" r:id="rId4"/>
    <sheet name="Churchill" sheetId="6" r:id="rId5"/>
    <sheet name="Claverham" sheetId="7" r:id="rId6"/>
    <sheet name="Clevedon" sheetId="8" r:id="rId7"/>
    <sheet name="Congresbury" sheetId="9" r:id="rId8"/>
    <sheet name="Easton-in-Gordano" sheetId="24" r:id="rId9"/>
    <sheet name="Kenn" sheetId="10" r:id="rId10"/>
    <sheet name="Kewstoke" sheetId="12" r:id="rId11"/>
    <sheet name="Long Ashton" sheetId="13" r:id="rId12"/>
    <sheet name="Locking" sheetId="14" r:id="rId13"/>
    <sheet name="Nailsea" sheetId="15" r:id="rId14"/>
    <sheet name="Portishead" sheetId="16" r:id="rId15"/>
    <sheet name="Sandford" sheetId="17" r:id="rId16"/>
    <sheet name="Uphill" sheetId="18" r:id="rId17"/>
    <sheet name="Weston-super-Mare" sheetId="2" r:id="rId18"/>
    <sheet name="Winscombe" sheetId="19" r:id="rId19"/>
    <sheet name="Wrington" sheetId="20" r:id="rId20"/>
    <sheet name="Yatton" sheetId="21" r:id="rId21"/>
    <sheet name="Countryside" sheetId="22" r:id="rId2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6" l="1"/>
  <c r="D12" i="6"/>
  <c r="D11" i="6"/>
  <c r="D14" i="4"/>
  <c r="D13" i="4"/>
  <c r="D12" i="4"/>
  <c r="D11" i="4"/>
</calcChain>
</file>

<file path=xl/sharedStrings.xml><?xml version="1.0" encoding="utf-8"?>
<sst xmlns="http://schemas.openxmlformats.org/spreadsheetml/2006/main" count="1850" uniqueCount="833">
  <si>
    <t>Assessment criteria for sites put forward for residential development:</t>
  </si>
  <si>
    <t xml:space="preserve">With regards to details on the various facilities/services that are available in each settlement, it has been assumed that the towns of Weston-super-Mare, Clevedon, Nailsea and Portishead have sufficient facilities. </t>
  </si>
  <si>
    <t>SA Objective 1: Improve Health and wellbeing</t>
  </si>
  <si>
    <t>Sub-objective 1.1</t>
  </si>
  <si>
    <t xml:space="preserve">Achieve reasonable access to public open space </t>
  </si>
  <si>
    <t>Assessment</t>
  </si>
  <si>
    <t>Assessment of public open space availability within the settlement for the following categories/standards:</t>
  </si>
  <si>
    <t>Conservation Site 1.2ha per/1000 population</t>
  </si>
  <si>
    <t xml:space="preserve">Formal parks and Gardens 0.1 ha per/1000 population  </t>
  </si>
  <si>
    <t>Neighbourhood Open Spaces  0.6 ha per /1000 population</t>
  </si>
  <si>
    <t>Woodland 1.0 ha per /1000 population</t>
  </si>
  <si>
    <t>Red</t>
  </si>
  <si>
    <t>Under Supply in all 3+ categories  within the settlement</t>
  </si>
  <si>
    <t>Amber</t>
  </si>
  <si>
    <t>Under supply in 2 categories within the settlement</t>
  </si>
  <si>
    <t>Green</t>
  </si>
  <si>
    <t>Under supply in one or less  categories within the settlement</t>
  </si>
  <si>
    <t xml:space="preserve">Sub-objective 1.2 </t>
  </si>
  <si>
    <t xml:space="preserve">Achieve reasonable access to playing pitches </t>
  </si>
  <si>
    <t xml:space="preserve">(Only access to football pitches assessed) </t>
  </si>
  <si>
    <t>Standard of provision:</t>
  </si>
  <si>
    <t>1 Adult Football Pitch per 1750 people aged 16-45 (2011 Census)</t>
  </si>
  <si>
    <t>1 Junior Football Pitch per 300 people aged 11-15 (2011 Census)</t>
  </si>
  <si>
    <t>Fails to meet either standard</t>
  </si>
  <si>
    <t>Only meets one standard</t>
  </si>
  <si>
    <t>Meets both standards</t>
  </si>
  <si>
    <t xml:space="preserve">Sub-objective 1.3 </t>
  </si>
  <si>
    <t xml:space="preserve">Proximity to public leisure centre </t>
  </si>
  <si>
    <t>A measurement is made of the distance to the closest public leisure centre from the site.</t>
  </si>
  <si>
    <t>The site is greater than 5km from a leisure centre</t>
  </si>
  <si>
    <t>The site is between 2 and 5 km from a leisure centre</t>
  </si>
  <si>
    <t>The site is less than 2km from a leisure centre</t>
  </si>
  <si>
    <t>Sub-objective 1.4</t>
  </si>
  <si>
    <t xml:space="preserve">Achieve reasonable access to healthcare facilities </t>
  </si>
  <si>
    <t>GIS search identifying healthcare provision in proximity to the settlement.</t>
  </si>
  <si>
    <t>No GP/ healthcare provided within 5km of settlement</t>
  </si>
  <si>
    <t>Limited healthcare provision provided within 5km of settlement</t>
  </si>
  <si>
    <t>GP surgery and other healthcare facilities provided in settlement</t>
  </si>
  <si>
    <t>  </t>
  </si>
  <si>
    <t>SA Objective 2: Support communities that meet people’s needs</t>
  </si>
  <si>
    <t>Sub-objective 2.1</t>
  </si>
  <si>
    <t>Achieve reasonable access to a full range of community facilities</t>
  </si>
  <si>
    <t xml:space="preserve">The distance and ease of access to  range of community facilities (convenience store, post office, meeting venues) is recorded and assessed in terms of safety and convenience  </t>
  </si>
  <si>
    <t>Relatively poor access to a convenience store, post office, meeting venues and other facilities within settlement</t>
  </si>
  <si>
    <t>Fair access to a range of community facilities are located within the settlement</t>
  </si>
  <si>
    <t>Good access to a convenience store, post office, a range of meeting venues and other facilities within settlement</t>
  </si>
  <si>
    <t>Sub-objective 2.2</t>
  </si>
  <si>
    <t>Achieve reasonable access to a full range of educational facilities – primary education</t>
  </si>
  <si>
    <t xml:space="preserve">Using information from ‘Pupil Projections from North Somerset Schools 2015 -2019'  </t>
  </si>
  <si>
    <t>No primary schools within settlement or no ability to expand</t>
  </si>
  <si>
    <t>Primary school within settlement with limited capacity</t>
  </si>
  <si>
    <t>Primary school within settlement with capacity or ability to expand</t>
  </si>
  <si>
    <t>Sub-objective 2.3</t>
  </si>
  <si>
    <t>Achieve reasonable access to a full range of educational facilities – secondary education</t>
  </si>
  <si>
    <t>Using information from ‘Pupil Projections from North Somerset Schools 2015 -2019’</t>
  </si>
  <si>
    <t>No secondary schools within 5km of settlement</t>
  </si>
  <si>
    <t>Secondary school within settlement</t>
  </si>
  <si>
    <t>Sub-objective 2.4</t>
  </si>
  <si>
    <t>Provide opportunities for people to work locally</t>
  </si>
  <si>
    <t>Poor access to limited job opportunities within settlement</t>
  </si>
  <si>
    <t>Fair access to a range of local job opportunities within settlement</t>
  </si>
  <si>
    <t>Good access to a wide range of local job opportunities within settlement</t>
  </si>
  <si>
    <t>Sub-objective 2.5</t>
  </si>
  <si>
    <t>Achieve reasonable access to town centre services and facilities</t>
  </si>
  <si>
    <t>This lists the distance a site is from a defined settlement category as defined by the Core Strategy .</t>
  </si>
  <si>
    <t>Further than 5 km from nearest town or service village</t>
  </si>
  <si>
    <t>Up to 5 km from  nearest town or service village</t>
  </si>
  <si>
    <t>Within or on the edge of a town or service village.</t>
  </si>
  <si>
    <t>SA objective 4: Maintain and improve environmental quality and assets</t>
  </si>
  <si>
    <t>Sub-objective 4.1</t>
  </si>
  <si>
    <t>Minimise impact on and where appropriate enhance the historic environment, heritage assets and their settings</t>
  </si>
  <si>
    <t>Constraints such as proximity to Conservation Areas, Listed Buildings and other heritage assets have been examined. These are material considerations to take into account, but very few sites are affected.</t>
  </si>
  <si>
    <t>The development of the site has the potential to have a harmful impact on heritage assets</t>
  </si>
  <si>
    <t>The site is within or close to a heritage asset(s)</t>
  </si>
  <si>
    <t>The site is not close to heritage asset(s)</t>
  </si>
  <si>
    <t>Sub-objective 4.2</t>
  </si>
  <si>
    <t xml:space="preserve">To protect and where possible enhance biodiversity and geodiversity at a landscape scale, particularly with respect to protected habitats and species </t>
  </si>
  <si>
    <t>Potential impacts on protected species and habitats are material considerations to take into account. Many of the sites put forward are within the 5km consultation zone for the North Somerset and Mendip Bats Special Area of Conservation. Impact on bats and their habitats can usually be overcome by mitigation and this is reflected in an ‘amber’ rating. Very few sites have local wildlife sites within their boundaries but those adjacent to such designations are also given an amber rating.</t>
  </si>
  <si>
    <t>The development of the site has the potential  to have a harmful  impact on protected species and habitats</t>
  </si>
  <si>
    <t>There are potential impacts but these can be mitigated</t>
  </si>
  <si>
    <t>No major impacts identified</t>
  </si>
  <si>
    <t>Sub-objective 4.3</t>
  </si>
  <si>
    <t>Minimise impact on and where appropriate enhance valued landscapes, recognising its wider purposes (natural beauty, enjoyment and cultural heritage) whilst having regard for its economic and social well-being. Including that within or close to the Mendip Hills AONB.</t>
  </si>
  <si>
    <t>This assesses whether there is the possibility of any significant adverse impact on either the general landscape or townscape. No detailed landscape/townscape analysis has been undertaken and the assessment is based on general views from public vantage points.</t>
  </si>
  <si>
    <t>Likely to have significant adverse impact on designated area e.g. adjacent to the Mendip Hills AONB.</t>
  </si>
  <si>
    <t>Site development may have some adverse impact</t>
  </si>
  <si>
    <t>Development of site unlikely to have an adverse impact</t>
  </si>
  <si>
    <t>Sub-objective 4.4</t>
  </si>
  <si>
    <t>Promote the conservation and wise use of land, maximising the re-use of previously developed land</t>
  </si>
  <si>
    <t>Para 17 of the NPPF encourages the effective use of land by reusing previously developed  land (PDL), provided that it is not of high environmental value. The majority of sites adjacent to settlement boundaries are greenfield and whilst every effort is made to allocate PDL the amount of PDL is limited and in some instances there are problems with the site’s deliverability and suitability for residential development.</t>
  </si>
  <si>
    <t>Greenfield</t>
  </si>
  <si>
    <t>Partially Previously Developed Land (PDL)/ greenfield</t>
  </si>
  <si>
    <t>Previously Developed Land (PDL)</t>
  </si>
  <si>
    <t>Sub-objective 4.5</t>
  </si>
  <si>
    <t>Minimise the loss of productive land, especially best and most versatile agricultural land</t>
  </si>
  <si>
    <t>High probability of Best and Most Versatile (BMV) Land</t>
  </si>
  <si>
    <t>Medium  probability of Best and Most Versatile (BMV) Land</t>
  </si>
  <si>
    <t>Not Best or Most Versatile (BMV) / or non Agricultural</t>
  </si>
  <si>
    <t>Sub-objective 4.6</t>
  </si>
  <si>
    <t>Minimise vulnerability to tidal/fluvial flooding, without increasing flood risk elsewhere</t>
  </si>
  <si>
    <t>Sites that are within Flood Zone 3A and may require some flood mitigation works are highlighted as “amber.” Sites totally outside Flood Zone 3 are given a “green” rating.</t>
  </si>
  <si>
    <t>Site within flood or fluvial zone (3a))</t>
  </si>
  <si>
    <t>Site within flood or fluvial  zone (2)</t>
  </si>
  <si>
    <t>Site located outside flood zone 1 and 2 i.e. Zone 1</t>
  </si>
  <si>
    <t>Sub-objective 4.7</t>
  </si>
  <si>
    <t xml:space="preserve">Minimise vulnerability to surface water flooding and other sources of flooding, without increasing flood risk elsewhere   </t>
  </si>
  <si>
    <t>The extent to which sites that are within High, Medium or low (H/M/L) risk of flooding, as identified by the Environment Agency Surface Water Flooding map - what's in your back yard</t>
  </si>
  <si>
    <t>Site has high risk of flooding</t>
  </si>
  <si>
    <t>Site has medium risk of flooding</t>
  </si>
  <si>
    <t>Site has low or very low risk of surface water flooding</t>
  </si>
  <si>
    <t>Sub-objective 4.8</t>
  </si>
  <si>
    <t>Minimise impacts on air quality through locating development in locations least likely to contribute to traffic congestion</t>
  </si>
  <si>
    <t>The extent to which the site development could contribute to congestion, identifying whether there are existing issues with the highway network</t>
  </si>
  <si>
    <t>Existing highway capacity issues.</t>
  </si>
  <si>
    <t>Development could add to highway issues.</t>
  </si>
  <si>
    <t>No anticipated highway capacity issues.</t>
  </si>
  <si>
    <t>SA Objective 5: Minimise consumption of natural resources</t>
  </si>
  <si>
    <t xml:space="preserve">Sub objective 5.1 </t>
  </si>
  <si>
    <t>The frequency and proximity of bus services to the site/settlement have been assessed. See Policy DM27 of Sites and Policies Development Management Policies</t>
  </si>
  <si>
    <t>Sub-objective 5.2</t>
  </si>
  <si>
    <t>Achieve reasonable access to sustainable transportation – proximity to bus stops</t>
  </si>
  <si>
    <t>This assesses the distance from the site to the nearest bus stop. The closer to a bus stop the better options are provided for sustainable transport solutions</t>
  </si>
  <si>
    <t>Nearest bus stop from site is greater than 600m</t>
  </si>
  <si>
    <t>Nearest bus stop from site is between 400m and 600m</t>
  </si>
  <si>
    <t>Nearest bus stop from site is less than 400m</t>
  </si>
  <si>
    <t>Sub-objective 5.3</t>
  </si>
  <si>
    <t>Achieve reasonable access to sustainable transportation - Pedestrian and cycleway links</t>
  </si>
  <si>
    <t>This examines existing and potential links from the site to the nearest settlement. For the majority of sites within settlement boundaries this is not a major constraint and for those sites adjacent to settlement boundaries footpaths/ cycleways can be provided as an integral part of the development.</t>
  </si>
  <si>
    <t>Poor links to the surrounding area i.e. no pavement or cycleway, need to cross busy road to access facilities</t>
  </si>
  <si>
    <t>Safe and convenient connection to the surrounding area but could be improved i.e. a pavement or cycleway  (not both) close by</t>
  </si>
  <si>
    <t xml:space="preserve"> A safe and convenient connection to the surrounding area i.e. pavement and cycleway close by</t>
  </si>
  <si>
    <t>Sub-objective 5.4</t>
  </si>
  <si>
    <t xml:space="preserve">Achieve reasonable access to sustainable transportation- proximity of site to railway station </t>
  </si>
  <si>
    <t>Nearest rail station from the site is less than 2km</t>
  </si>
  <si>
    <t>Sub-objective 5.5</t>
  </si>
  <si>
    <t>Reduce harm on countryside through maintaining development within the existing defined settlement boundary</t>
  </si>
  <si>
    <t>Whether the site is inside, adjacent to or wholly outside the current Settlement Boundary in the North Somerset Replacement Local Plan. Those sites totally outside the settlement are classed as red as their site if developed independently, could be somewhat isolated and/or difficult to access.</t>
  </si>
  <si>
    <t>Totally outside of the settlement boundary</t>
  </si>
  <si>
    <t>Adjacent to the settlement boundary</t>
  </si>
  <si>
    <t>Within the settlement boundary</t>
  </si>
  <si>
    <t>Urban (Weston Town Centre): every 30+ mins. Suburban (Clevedon, Nailsea and Portishead): every 60+ mins. Villages: 90+ mins.</t>
  </si>
  <si>
    <t>Urban (Weston Town Centre): 15-30 mins. Suburban (Clevedon, Nailsea and Portishead): 30-60 mins. Villages: 60-90 mins.</t>
  </si>
  <si>
    <t>Urban (Weston Town Centre): 15 or less mins. Suburban (Clevedon, Nailsea and Portishead): 30 or less mins. Villages: 60 or less mins.</t>
  </si>
  <si>
    <t xml:space="preserve">High level objectives: </t>
  </si>
  <si>
    <t>1. Improve Health and Wellbeing</t>
  </si>
  <si>
    <t>2. Support communities that meet people's needs</t>
  </si>
  <si>
    <t>4. Maintain and improve environmental quality and assets</t>
  </si>
  <si>
    <t>5. Minimise consumption of natural resources</t>
  </si>
  <si>
    <t>Result of the assessment</t>
  </si>
  <si>
    <t>Sub-objectives:</t>
  </si>
  <si>
    <t>Site ref</t>
  </si>
  <si>
    <t xml:space="preserve">Site Area  (Ha)  </t>
  </si>
  <si>
    <t>Health facilities</t>
  </si>
  <si>
    <t>Nearest town facilities</t>
  </si>
  <si>
    <t>Heritage</t>
  </si>
  <si>
    <t>PDL/ greenfld</t>
  </si>
  <si>
    <t>Ag land class (BMV)</t>
  </si>
  <si>
    <t>Tidal/ fluvial Flood risk</t>
  </si>
  <si>
    <t xml:space="preserve">Risk of Surface Water Flooding </t>
  </si>
  <si>
    <t>Air quality</t>
  </si>
  <si>
    <t xml:space="preserve">Bus Stops </t>
  </si>
  <si>
    <t xml:space="preserve">Railway Station </t>
  </si>
  <si>
    <t xml:space="preserve">Allocate for housing  in Site Allocation Plan ? </t>
  </si>
  <si>
    <t>Warne Road</t>
  </si>
  <si>
    <t>HE14306</t>
  </si>
  <si>
    <t xml:space="preserve">No. Established employment area </t>
  </si>
  <si>
    <t>Herluin Way (former Avoncrest)</t>
  </si>
  <si>
    <t>HE1462*</t>
  </si>
  <si>
    <t xml:space="preserve">Yes . Previously developed land (PDL)  with good accessibility </t>
  </si>
  <si>
    <t>Westacres Caravan Park</t>
  </si>
  <si>
    <t>HE1408</t>
  </si>
  <si>
    <t xml:space="preserve">Yes. Previously identified in North Somerset Replacement Plan </t>
  </si>
  <si>
    <t xml:space="preserve">Orchard House, Ebdon Road </t>
  </si>
  <si>
    <t>HE1409</t>
  </si>
  <si>
    <t xml:space="preserve">Gasworks,Drove Rd </t>
  </si>
  <si>
    <t>HE1433*</t>
  </si>
  <si>
    <t xml:space="preserve">Yes . Previously developed land with good accessibility </t>
  </si>
  <si>
    <t>Mead Vale Shopping centre</t>
  </si>
  <si>
    <t>HE1412</t>
  </si>
  <si>
    <t xml:space="preserve">Yes. Consideration should be given to a mixed use scheme maintaining some community/retail uses on site </t>
  </si>
  <si>
    <t>Summer Lane (Diamond Batch)</t>
  </si>
  <si>
    <t>HE1414</t>
  </si>
  <si>
    <t xml:space="preserve">Yes .Previously allocated for mixed development in North Somerset Replacement Local Plan </t>
  </si>
  <si>
    <t>Ashcombe Road</t>
  </si>
  <si>
    <t>HE1415</t>
  </si>
  <si>
    <t xml:space="preserve">Yes. Planning application submitted  PDL  with good accessibility </t>
  </si>
  <si>
    <t>Bridge Farm</t>
  </si>
  <si>
    <t>HE1416*</t>
  </si>
  <si>
    <t>East of Winterstoke Road</t>
  </si>
  <si>
    <t>HE14283</t>
  </si>
  <si>
    <t xml:space="preserve">No. Established employment area, delivery difficult. Potential noise issues from railway line </t>
  </si>
  <si>
    <t>Dolphin Square</t>
  </si>
  <si>
    <t>HE14285</t>
  </si>
  <si>
    <t xml:space="preserve">Yes. Allocate part of site for housing due to lack of retail take up </t>
  </si>
  <si>
    <t>Land to the north of Oldmixon Road</t>
  </si>
  <si>
    <t>HE14190</t>
  </si>
  <si>
    <t>;</t>
  </si>
  <si>
    <t xml:space="preserve">No. Greenfield, BMV and flood risk. Also potenntial coalescence with Hutton which is a infill village </t>
  </si>
  <si>
    <t>Land off Wentwood Drive, Bleadon Hill</t>
  </si>
  <si>
    <t>HE14207</t>
  </si>
  <si>
    <t xml:space="preserve">No. Greenfield. Not convenient to facililities and access problems </t>
  </si>
  <si>
    <t>Land to north of West Wick</t>
  </si>
  <si>
    <t>HE14209</t>
  </si>
  <si>
    <t>No. Greenfield and flood risk. Plus site is currently consented for B1 and retail in association with the wider mixed use site.</t>
  </si>
  <si>
    <t>Land to rear of Locking Road</t>
  </si>
  <si>
    <t>HE1421</t>
  </si>
  <si>
    <t xml:space="preserve">Yes. PDL with good accessibility </t>
  </si>
  <si>
    <t>Land south of Bleadon Hill</t>
  </si>
  <si>
    <t>HE1423</t>
  </si>
  <si>
    <t xml:space="preserve">No. Green field plus landscape impact and distance from facilities </t>
  </si>
  <si>
    <t>Rugby Club</t>
  </si>
  <si>
    <t>HE14172</t>
  </si>
  <si>
    <t xml:space="preserve">No. Relocation of rugby club would make delivery difficult </t>
  </si>
  <si>
    <t xml:space="preserve">112 Worlebury Hill Rd, . </t>
  </si>
  <si>
    <t>HE1426</t>
  </si>
  <si>
    <t xml:space="preserve">No. partially green field and remote from facilities </t>
  </si>
  <si>
    <t>Police Station and former Magistrate's Court</t>
  </si>
  <si>
    <t>HE14287</t>
  </si>
  <si>
    <t>Gallagher Retail Park, south of Marchfields Way</t>
  </si>
  <si>
    <t>HE14307</t>
  </si>
  <si>
    <t xml:space="preserve">No. Loss of employment / rertail units and deliverability issues </t>
  </si>
  <si>
    <t>Birnbeck Road Hotels</t>
  </si>
  <si>
    <t>HE14281</t>
  </si>
  <si>
    <t xml:space="preserve">No. Detrimental impact on tourism </t>
  </si>
  <si>
    <t xml:space="preserve">Locking Road Car Park </t>
  </si>
  <si>
    <t>HE1403</t>
  </si>
  <si>
    <t xml:space="preserve">Yes. Requires sensitive treatment,no net loss of public car parking and, where appropriate, high quality  designed buildings along the Francis Fox Rd and Hildesheim Bridge frontages </t>
  </si>
  <si>
    <t>Meadow Street Triangle</t>
  </si>
  <si>
    <t>HE14277</t>
  </si>
  <si>
    <t xml:space="preserve">No . Loss of retail units, difficulty with delivery </t>
  </si>
  <si>
    <t>Victoria Square</t>
  </si>
  <si>
    <t>HE1402</t>
  </si>
  <si>
    <t xml:space="preserve">No. Potential loss of hotel accommodation, problems with delivery and impact on Conservation Area </t>
  </si>
  <si>
    <t>Birnbeck and environs</t>
  </si>
  <si>
    <t>HE1432</t>
  </si>
  <si>
    <t xml:space="preserve">Yes. To include mixed uses - hotels, cafes , residential </t>
  </si>
  <si>
    <t>Sweat FA and Home Bargains</t>
  </si>
  <si>
    <t>HE14290</t>
  </si>
  <si>
    <t xml:space="preserve">Yes. PDL  with good accessibility </t>
  </si>
  <si>
    <t>Former Grand Central Hotel</t>
  </si>
  <si>
    <t>HE14299</t>
  </si>
  <si>
    <t>St James Street/Richmond Street Area</t>
  </si>
  <si>
    <t>HE14301</t>
  </si>
  <si>
    <t xml:space="preserve">No. Loss of retail units , difficulty with delivery </t>
  </si>
  <si>
    <t>Melrose Car Park</t>
  </si>
  <si>
    <t>HE14288</t>
  </si>
  <si>
    <t xml:space="preserve">No. Loss of car parking . Detrimental effect on tourism ,  Conservation Area and surrounding listed buildings </t>
  </si>
  <si>
    <t>NCP town centre, lower High Street east</t>
  </si>
  <si>
    <t>HE1411</t>
  </si>
  <si>
    <t xml:space="preserve">No . Loss of car parking . Problems with delivery </t>
  </si>
  <si>
    <t>Station Approach</t>
  </si>
  <si>
    <t>HE14317</t>
  </si>
  <si>
    <t xml:space="preserve">Yes . Suitabel area for development of a variety of uses provided adequate parking is retained </t>
  </si>
  <si>
    <t>Police depot, Winterstoke Road</t>
  </si>
  <si>
    <t>HE14291</t>
  </si>
  <si>
    <t>Fire Station site</t>
  </si>
  <si>
    <t>HE14294</t>
  </si>
  <si>
    <t xml:space="preserve"> No. Still operational and no alternative site available </t>
  </si>
  <si>
    <t>Knightstone Road, Seaward Hotel</t>
  </si>
  <si>
    <t>HE1424</t>
  </si>
  <si>
    <t xml:space="preserve">No.  Detrimental effect on tourism , Conservation Area and surrounding listed buildings . Delivery difficult </t>
  </si>
  <si>
    <t>Former Bournville School Site, Selworthy Road</t>
  </si>
  <si>
    <t>HE14297</t>
  </si>
  <si>
    <t xml:space="preserve">Yes . Sequential flood test may be required </t>
  </si>
  <si>
    <t>Royal Hotel Car Park</t>
  </si>
  <si>
    <t>HE14278</t>
  </si>
  <si>
    <t>Scrapyard, Winterstoke Road</t>
  </si>
  <si>
    <t>HE14305</t>
  </si>
  <si>
    <t xml:space="preserve">No. loss of established employment area </t>
  </si>
  <si>
    <t>Former Library Boulevard</t>
  </si>
  <si>
    <t>HE1419</t>
  </si>
  <si>
    <t xml:space="preserve">Yes . PDL  with good accessibility </t>
  </si>
  <si>
    <t>Walliscote School and Carlton Centre</t>
  </si>
  <si>
    <t>HE14303</t>
  </si>
  <si>
    <t xml:space="preserve">No. these provide key community facilities </t>
  </si>
  <si>
    <t>Former TJ Hughes Store</t>
  </si>
  <si>
    <t>HE14302</t>
  </si>
  <si>
    <t>Sunnyside Road Depot</t>
  </si>
  <si>
    <t>HE14339</t>
  </si>
  <si>
    <t xml:space="preserve">No Loss of employment site </t>
  </si>
  <si>
    <t>Madiera Car Park</t>
  </si>
  <si>
    <t>HE14279</t>
  </si>
  <si>
    <t xml:space="preserve">Yes. Include within the Birbeck general area . Need to address the potential loss of car parking spaces </t>
  </si>
  <si>
    <t>Bayside Hotel</t>
  </si>
  <si>
    <t>HE1430</t>
  </si>
  <si>
    <t xml:space="preserve">Yes . Now consented for residential development </t>
  </si>
  <si>
    <t>Tesco car park</t>
  </si>
  <si>
    <t>HE14304</t>
  </si>
  <si>
    <t xml:space="preserve">Yes. Include in general Station Approach area.Compensatory  parking provision for the supermarket might be required. Options which could be explored might include incorporation of parking within the development, perhaps by provision of some undercroft or tiered parking. 
</t>
  </si>
  <si>
    <t>Land to the north of . Football Club, Winterstoke Road</t>
  </si>
  <si>
    <t>HE14308</t>
  </si>
  <si>
    <t xml:space="preserve">No. Loss of employment sites and part of rea subject to a retail planning application </t>
  </si>
  <si>
    <t>Land north of Bleadon Hill</t>
  </si>
  <si>
    <t>HE14311</t>
  </si>
  <si>
    <t xml:space="preserve">No. Landscape impact and distance from facilities </t>
  </si>
  <si>
    <t xml:space="preserve">Manor Farm  North Worle </t>
  </si>
  <si>
    <t>HE14313</t>
  </si>
  <si>
    <t xml:space="preserve">No. Greenfield, flood risk and landscape impact and  cumulative transport impact </t>
  </si>
  <si>
    <t>Lynchmead Farm, Ebdon</t>
  </si>
  <si>
    <t>HE14315</t>
  </si>
  <si>
    <t>No. greenfield and BMV plus landscape impact and  cumulative transport impact Possible loss of employment from caravan site and employment units.</t>
  </si>
  <si>
    <t>Neva Road Tennis Courts</t>
  </si>
  <si>
    <t>HE14289</t>
  </si>
  <si>
    <t xml:space="preserve">No.Regarded as Community Facility - replacement facilities would be required </t>
  </si>
  <si>
    <t>Lawrence Court, Lawrence Road</t>
  </si>
  <si>
    <t>HE14319</t>
  </si>
  <si>
    <t>Yes . PDL with good accessibility.</t>
  </si>
  <si>
    <t>Odeon Cinema</t>
  </si>
  <si>
    <t>HE14295</t>
  </si>
  <si>
    <t xml:space="preserve">No . Listed building may affect viability </t>
  </si>
  <si>
    <t>Upper floors of Regent House</t>
  </si>
  <si>
    <t>HE14284</t>
  </si>
  <si>
    <t xml:space="preserve">No. May come forward as windfall development </t>
  </si>
  <si>
    <t>Crazy golf, Knightstone Road and Greenfield Place</t>
  </si>
  <si>
    <t>HE14282</t>
  </si>
  <si>
    <t>West of Winterstoke Rd</t>
  </si>
  <si>
    <t>HE1434*</t>
  </si>
  <si>
    <t>Yes. Within settlement boundary  Loss of sport pitch will need to be addressed</t>
  </si>
  <si>
    <t>Land east of Norton Lane</t>
  </si>
  <si>
    <t>HE14367</t>
  </si>
  <si>
    <t xml:space="preserve">No. Greenfield and BMV plus landscape impact and  cumulative transport impact </t>
  </si>
  <si>
    <t>Locking Parklands</t>
  </si>
  <si>
    <t>HE1449</t>
  </si>
  <si>
    <t xml:space="preserve">Partly. Allocated site within the Weston Villages with the exception of the western half which forms part of a strategic gap and the setting to the Motte and Bailey ( Scheduled Monument )  </t>
  </si>
  <si>
    <t>Locking Head</t>
  </si>
  <si>
    <t>HE1451</t>
  </si>
  <si>
    <t xml:space="preserve">Yes. Part of Weston Villages as defined in the Core Strategy and Weston Villages Supplementary Planning Document </t>
  </si>
  <si>
    <t>Greenway Farm, North off Lyefield Rd</t>
  </si>
  <si>
    <t>HE1469</t>
  </si>
  <si>
    <t xml:space="preserve">No. Greenfield plus landscape impact and  cumulative transport impact </t>
  </si>
  <si>
    <t>North of Ebdon Rd Industrial Estate</t>
  </si>
  <si>
    <t>HE1470</t>
  </si>
  <si>
    <t xml:space="preserve">No. Green field plus flood risk and landscape impact and  cumulative transport impact </t>
  </si>
  <si>
    <t xml:space="preserve">Oak Farm,  Ebdon Rd </t>
  </si>
  <si>
    <t>HE1471</t>
  </si>
  <si>
    <t xml:space="preserve">No. Green field, flood risk. Outside settlement boundary plus landscape impact  </t>
  </si>
  <si>
    <t>St Georges Triangle</t>
  </si>
  <si>
    <t>HE1472</t>
  </si>
  <si>
    <t xml:space="preserve">No. Greenfield plus flood risk. Landscape impact, potential highway and access  problem </t>
  </si>
  <si>
    <t>Crabtree Lower Norton Lane</t>
  </si>
  <si>
    <t>HE14370</t>
  </si>
  <si>
    <t xml:space="preserve">No. Greenfield, BMV plus floor risk. Landscape impact and  cumulative transport impact </t>
  </si>
  <si>
    <t>Land off Wolvershill Rd</t>
  </si>
  <si>
    <t>HE14381</t>
  </si>
  <si>
    <t xml:space="preserve">Yes. Now has planning consent </t>
  </si>
  <si>
    <t>Atlantic Rd South</t>
  </si>
  <si>
    <t>HE1459</t>
  </si>
  <si>
    <t xml:space="preserve">Yes. Has been granted consent </t>
  </si>
  <si>
    <t>Land at Bridgewater Road</t>
  </si>
  <si>
    <t>HE14175</t>
  </si>
  <si>
    <t xml:space="preserve">Yes.  No adverse landscape impact and adjacent to settlement boudary </t>
  </si>
  <si>
    <t>East of Parklands</t>
  </si>
  <si>
    <t>NS0108</t>
  </si>
  <si>
    <t xml:space="preserve">Land to north east of Weston-super-Mare </t>
  </si>
  <si>
    <t xml:space="preserve">Land to the east of M5 </t>
  </si>
  <si>
    <t xml:space="preserve">Hutton Moor Playing Fields </t>
  </si>
  <si>
    <t>Community facilities</t>
  </si>
  <si>
    <t>Primary  education</t>
  </si>
  <si>
    <t>Secondary  education</t>
  </si>
  <si>
    <t>Employment</t>
  </si>
  <si>
    <t>Biodiversity</t>
  </si>
  <si>
    <t>Landscape</t>
  </si>
  <si>
    <t>Agricultural land class (BMV)</t>
  </si>
  <si>
    <t xml:space="preserve">Bus Transport </t>
  </si>
  <si>
    <t xml:space="preserve">Pedestrian/ cycle links </t>
  </si>
  <si>
    <t>5. minimise consumption of natural resources</t>
  </si>
  <si>
    <t>Land at Grove Farm, New Town</t>
  </si>
  <si>
    <t>HE14187</t>
  </si>
  <si>
    <t xml:space="preserve">No. Greenfield, partially BMV. Would add to congestion in village and affect its rural setting. Contrary to Neighbourhood Development Plan </t>
  </si>
  <si>
    <t>Site B, Rushmoor Lane</t>
  </si>
  <si>
    <t>HE14194</t>
  </si>
  <si>
    <t xml:space="preserve">No. Greenfield, BMV. Contrary to Neighbourhood Development Plan and affect rural setting of village </t>
  </si>
  <si>
    <t>Land west of Backwell recreation ground</t>
  </si>
  <si>
    <t>HE14195</t>
  </si>
  <si>
    <t xml:space="preserve">No. Greenfield and partially BMV. Contrary to Neighbourhood Development Plan and affect rural setting of village </t>
  </si>
  <si>
    <t>Land at Farleigh Road</t>
  </si>
  <si>
    <t>HE14211</t>
  </si>
  <si>
    <t xml:space="preserve">No. Greenfield and BMV. Would add to congestion in village  Contrary to Neighbourhood Development Plan and affect rural setting of village </t>
  </si>
  <si>
    <t>Land adjacent to West Leigh Infants School</t>
  </si>
  <si>
    <t>HE14328</t>
  </si>
  <si>
    <t xml:space="preserve">No. Greenfield, partially BMV. Contrary to Neighbourhood Development Plan and affect rural setting of village </t>
  </si>
  <si>
    <t>Site C, Rushmoor Lane</t>
  </si>
  <si>
    <t>HE14358</t>
  </si>
  <si>
    <t xml:space="preserve">No. Greenfield and BMV. Contrary to Neighbourhood Development Plan and affect rural setting of village </t>
  </si>
  <si>
    <t>Land at Burnt House Farm, west of Backwell</t>
  </si>
  <si>
    <t>HE14359</t>
  </si>
  <si>
    <t>Site A, Rushmoor Lane</t>
  </si>
  <si>
    <t>HE1466</t>
  </si>
  <si>
    <t>Rodney Road</t>
  </si>
  <si>
    <t>HE1467</t>
  </si>
  <si>
    <t xml:space="preserve">No. Greenfield and partially BMV.Contrary to Neighbourhood Development Plan and affect rural setting of village </t>
  </si>
  <si>
    <t>Land to the north west of Manor House</t>
  </si>
  <si>
    <t>HE1468</t>
  </si>
  <si>
    <t xml:space="preserve">No. Green fielt and BMV. Contrary to Neighbourhood Development Plan and affect rural setting of village </t>
  </si>
  <si>
    <t>Moor Lane</t>
  </si>
  <si>
    <t>HE1440*</t>
  </si>
  <si>
    <t xml:space="preserve">Yes. Partially PDL, although BMV. Previously allocated for mixed use development on North Somerset Replacement Local Plan. Also allocated in Backwell Neighbourhood Development Plan </t>
  </si>
  <si>
    <t>Even Keel</t>
  </si>
  <si>
    <t>HE1441</t>
  </si>
  <si>
    <t xml:space="preserve">No. Green field, BMV. Contrary to Neighbourhood Development Plan and affect rural setting of village </t>
  </si>
  <si>
    <t>Church Lane</t>
  </si>
  <si>
    <t>NS0011</t>
  </si>
  <si>
    <t xml:space="preserve">No. Green field, partially BMV. Contrary to Neighbourhood Development Plan and affect rural setting of village </t>
  </si>
  <si>
    <t>Land west of Wolvershill Road</t>
  </si>
  <si>
    <t>HE14180</t>
  </si>
  <si>
    <t xml:space="preserve">No. Greenf field and would affect the rural setting of the village. Potential for negative impact on air quality as would add to congestion  </t>
  </si>
  <si>
    <t>Land south of Jubilee Lane</t>
  </si>
  <si>
    <t>Land at east of Orchard Close</t>
  </si>
  <si>
    <t>HE14197</t>
  </si>
  <si>
    <t>No. Green field. Acess problematical and would affect rural setting of the village. Potential for negative impact on air quality as would add to congestion</t>
  </si>
  <si>
    <t>Land north west of Ladymead Lane</t>
  </si>
  <si>
    <t>Land north of Knightcott Road</t>
  </si>
  <si>
    <t>HE14198</t>
  </si>
  <si>
    <t xml:space="preserve">No. Green field and would affect the rural setting of the village. Distant from facilities. </t>
  </si>
  <si>
    <t>Land between Jubilee Lane and Pudding Pie Lane</t>
  </si>
  <si>
    <t>HE1454</t>
  </si>
  <si>
    <t>Ladymead Lane</t>
  </si>
  <si>
    <t>Whitecross Lane</t>
  </si>
  <si>
    <t>HE1455</t>
  </si>
  <si>
    <t>No. Green field and would affect the rural setting of the village. Distant from facilities.  Potential for negative impact on air quality as would add to congestion</t>
  </si>
  <si>
    <t>Land west of Ladymead Lane</t>
  </si>
  <si>
    <t>Knightcott Road</t>
  </si>
  <si>
    <t>HE1456</t>
  </si>
  <si>
    <t>No. Green field, BMV and would affect the rural setting of the village. Distant from facilities.  Potential for negative impact on air quality as would add to congestion</t>
  </si>
  <si>
    <t>Former telephone exchange and land to the south</t>
  </si>
  <si>
    <t>Land north and south of Eastermead Farm</t>
  </si>
  <si>
    <t>HE14330</t>
  </si>
  <si>
    <t xml:space="preserve">No. Green field, BMV and flood risk. Poor accessibility and distant from facilities. Potential for negative impact on air quality as would add to congestion  </t>
  </si>
  <si>
    <t>Pudding Pie Lane</t>
  </si>
  <si>
    <t>Land at Knightcott Industrial Estate</t>
  </si>
  <si>
    <t>NS0017</t>
  </si>
  <si>
    <t xml:space="preserve">No. Green field, BMV. Poor accessibility and distant from facilities. Potential for negative impact on air quality as would add to congestion  </t>
  </si>
  <si>
    <t>Land at Says Lane</t>
  </si>
  <si>
    <t>Wolvershill Rd</t>
  </si>
  <si>
    <t>NS0019</t>
  </si>
  <si>
    <t xml:space="preserve">No. Green field. Poor accessibility and distant from facilities. Potential for negative impact on air quality as would add to congestion  </t>
  </si>
  <si>
    <t>North of Pudding Pie Lane</t>
  </si>
  <si>
    <t>Church Street</t>
  </si>
  <si>
    <t>NS0022</t>
  </si>
  <si>
    <t>Land north of Jubilee Lane</t>
  </si>
  <si>
    <t>NS0023</t>
  </si>
  <si>
    <t xml:space="preserve">Corner of Hiiliers Lane and Dinghurst Rd </t>
  </si>
  <si>
    <t xml:space="preserve">South of William Daw Close </t>
  </si>
  <si>
    <t xml:space="preserve">No. Green field, BMV. Potential for negative impact on air quality as would add to congestion  </t>
  </si>
  <si>
    <t xml:space="preserve">land south of A38 Churchill Gate </t>
  </si>
  <si>
    <t>HE14125</t>
  </si>
  <si>
    <t xml:space="preserve">No. Green field and BMV, intrusion into the countryside. Site will require access through proposed new development . </t>
  </si>
  <si>
    <t>HE14218</t>
  </si>
  <si>
    <t xml:space="preserve">No. Green field and BMV with intrusion into countryside. Poor pedestrian/ cycle links. </t>
  </si>
  <si>
    <t>HE14269</t>
  </si>
  <si>
    <t xml:space="preserve">Yes . Close to facilities and no significant adverse impact on landscape </t>
  </si>
  <si>
    <t>HE1429</t>
  </si>
  <si>
    <t xml:space="preserve">No. Greenfield and BMV and intrusion into countryside. Ladymead Lane a constraint </t>
  </si>
  <si>
    <t>HE14331</t>
  </si>
  <si>
    <t xml:space="preserve">No. Green field and BMV and intrusion into countryside. Ladymead Lane a constraint </t>
  </si>
  <si>
    <t>HE14360</t>
  </si>
  <si>
    <t xml:space="preserve">No. BMV and intrusion into countryside. Poor pedestrian/ cycle links. Ladymead Lane a constraint </t>
  </si>
  <si>
    <t>HE1491</t>
  </si>
  <si>
    <t xml:space="preserve">Yes . Adjacent to settlement boundary and no significant adverse impact on landscape </t>
  </si>
  <si>
    <t>NS0029</t>
  </si>
  <si>
    <t xml:space="preserve">Yes ( part of site adjacent to A38). Adjacent to settlement boundary  and no significant adverse impact on landscape </t>
  </si>
  <si>
    <t>NS0031</t>
  </si>
  <si>
    <t xml:space="preserve">No. Green field and BMV and intrusion into the countryside. Poor transport links and distant from facilities </t>
  </si>
  <si>
    <t>NS0032</t>
  </si>
  <si>
    <t xml:space="preserve">No. Greenfield and BMV and intrusion into the countryside. Poor links and distant from facilities.  </t>
  </si>
  <si>
    <t>HE1406</t>
  </si>
  <si>
    <t xml:space="preserve">Yes. Previously allocated in the North Somerset Replacement Local Plan (NSRLP) </t>
  </si>
  <si>
    <t>Land off Millcross</t>
  </si>
  <si>
    <t>HE14203</t>
  </si>
  <si>
    <t xml:space="preserve">Yes. Previously Developed Land with good accessibility </t>
  </si>
  <si>
    <t>Yeolands Farm</t>
  </si>
  <si>
    <t>HE14318</t>
  </si>
  <si>
    <t>Cherry Orchard, Cherry Avenue</t>
  </si>
  <si>
    <t>HE14347</t>
  </si>
  <si>
    <t xml:space="preserve">No. A planning application has been received for erection of a 72 bedroom care home, which  will not count towards housing targets   </t>
  </si>
  <si>
    <t>Land north of Churchill Avenue</t>
  </si>
  <si>
    <t>HE14333</t>
  </si>
  <si>
    <t xml:space="preserve">Yes . Within settlement boundary and good access to local facilities </t>
  </si>
  <si>
    <t xml:space="preserve">Land west of M5 Kenn Rd </t>
  </si>
  <si>
    <t>HE14174</t>
  </si>
  <si>
    <t xml:space="preserve">No. Green field and flood risk. Poor pedestrian links. Loss of potential employment site and divorced from Clevedon </t>
  </si>
  <si>
    <t xml:space="preserve">Land to the south of Congresbury west of B3133   </t>
  </si>
  <si>
    <t>HE14352</t>
  </si>
  <si>
    <t xml:space="preserve">No. Greenfield with adverse impact on landscape. Poor pedestrian/cycle and bus links to facilities. </t>
  </si>
  <si>
    <t xml:space="preserve">Land to the south of Cobthorn Way </t>
  </si>
  <si>
    <t>HE1422</t>
  </si>
  <si>
    <t>Yes. Close to facilities with acceptable sustainalbe travel links.</t>
  </si>
  <si>
    <t>Cobthorn Farm, west of Wrington Road</t>
  </si>
  <si>
    <t>HE14181</t>
  </si>
  <si>
    <t xml:space="preserve">No. Greenfield and BMV. Poor pedstrian and cycle links. Adverse impact on rural setting of village </t>
  </si>
  <si>
    <t>Land at Park Farm</t>
  </si>
  <si>
    <t>HE14191</t>
  </si>
  <si>
    <t>No. Greenfield with adverse impact on rural setting of village. Poor bus accessibility.</t>
  </si>
  <si>
    <t>Land east of Brinsea Road</t>
  </si>
  <si>
    <t>HE14227</t>
  </si>
  <si>
    <t>No. Green field with adverse impact on landscape. Poor bus, pedestrian and cycle links to facilities.</t>
  </si>
  <si>
    <t>Land south of Cadbury Garden Centre</t>
  </si>
  <si>
    <t>HE1425</t>
  </si>
  <si>
    <t>No. Greenfield. Close to facilities but pedestrian and cycle links poor and involves crossing A370</t>
  </si>
  <si>
    <t>Land east of Park Road</t>
  </si>
  <si>
    <t>HE14351</t>
  </si>
  <si>
    <t xml:space="preserve">No. Greenfield. Pedestrian and cycle links poor. Adverse impact on rural setting of village </t>
  </si>
  <si>
    <t>Land south of Rookery Farm</t>
  </si>
  <si>
    <t>HE14353</t>
  </si>
  <si>
    <t xml:space="preserve">No. Greenfield. Poor bus links. Adverse impact on rural setting of village </t>
  </si>
  <si>
    <t>Land south of Cobthorn Farm</t>
  </si>
  <si>
    <t>HE14354</t>
  </si>
  <si>
    <t xml:space="preserve">No. Greenfield. Poor link to bus stops. Adverse impact on rural setting of village </t>
  </si>
  <si>
    <t>Land south of Park Farm</t>
  </si>
  <si>
    <t>HE1443</t>
  </si>
  <si>
    <t xml:space="preserve">No. Greenfield. Potential to have adverse impact on air quality through congestion.  </t>
  </si>
  <si>
    <t>Venus Street</t>
  </si>
  <si>
    <t>HE1444</t>
  </si>
  <si>
    <t xml:space="preserve">Yes . Small scale only so no adverse impact on rural setting of village </t>
  </si>
  <si>
    <t>Land off Brinsea Rd</t>
  </si>
  <si>
    <t>NS0044</t>
  </si>
  <si>
    <t>No. Greenfield and BMV. Remote from village with poor bus/ pedestrian links. Adverse impact on rural setting of village.</t>
  </si>
  <si>
    <t>NS0045</t>
  </si>
  <si>
    <t>No.  Green field and BMV. Poor bus, pedestrian and cycle links and remote from village. Adverse impact on rural setting of village</t>
  </si>
  <si>
    <t>Smallway</t>
  </si>
  <si>
    <t>NS0047</t>
  </si>
  <si>
    <t xml:space="preserve">No. Greenfield and potential for Adverse impact on landscape. Remote and access to facilities poor by public transport links and involves crossing busy A370 </t>
  </si>
  <si>
    <t>West of Bristol Rd</t>
  </si>
  <si>
    <t>NS0048</t>
  </si>
  <si>
    <t xml:space="preserve">No. Greenfield and BMV. Adverse impact on rural setting of village . Poor public transport access to facilities which involves crossing busy A370 </t>
  </si>
  <si>
    <t>The Causeway</t>
  </si>
  <si>
    <t>NS0049</t>
  </si>
  <si>
    <t xml:space="preserve">No. Greenfield and flood risk. Adverse impact on rural setting of village . </t>
  </si>
  <si>
    <t>NS0050</t>
  </si>
  <si>
    <t xml:space="preserve">No. Green field. Adverse impact on rural setting of village .poor public transport access to facilities and involves crossing busy A370 </t>
  </si>
  <si>
    <t>Brinsea Batch Farm</t>
  </si>
  <si>
    <t>NS0051</t>
  </si>
  <si>
    <t xml:space="preserve">No. Green field and flood risk. Adverse impact on rural setting of village. Poor public transport access and remote from village </t>
  </si>
  <si>
    <t>Wessex Nursery</t>
  </si>
  <si>
    <t>NS0052</t>
  </si>
  <si>
    <t xml:space="preserve">No. BMV with adverse impact on rural setting of village . Poor public transport access to facilities and also involves crossing busy A370 </t>
  </si>
  <si>
    <t>NS0053</t>
  </si>
  <si>
    <t xml:space="preserve">No. BMV. Adverse impact on rural setting of village . Poor public transport access to facilities and would involve crossing busy A370 </t>
  </si>
  <si>
    <t>Ham Green, near Easton in Gordano</t>
  </si>
  <si>
    <t>HE14101</t>
  </si>
  <si>
    <t xml:space="preserve">No. Can be considered for housing development through approved Development Management Polcies relating to PDL in the Green Belt  </t>
  </si>
  <si>
    <t xml:space="preserve">Land at Priory Rd </t>
  </si>
  <si>
    <t>NS0086</t>
  </si>
  <si>
    <t xml:space="preserve">No. Green field and BMV. Remote from facilities and sustainable transport options. Better suited for employment </t>
  </si>
  <si>
    <t xml:space="preserve">Stowell Concrete site </t>
  </si>
  <si>
    <t>HE1405</t>
  </si>
  <si>
    <t>Land at Estune Business Park</t>
  </si>
  <si>
    <t>HE14363</t>
  </si>
  <si>
    <t xml:space="preserve">No. Safeguard site for employmernt </t>
  </si>
  <si>
    <t xml:space="preserve">Former glassworks, Nailsea </t>
  </si>
  <si>
    <t>HE1404</t>
  </si>
  <si>
    <t xml:space="preserve">No. Heritage constraints. Important green area in Town Centre </t>
  </si>
  <si>
    <t xml:space="preserve">Land at West End Lane </t>
  </si>
  <si>
    <t>HE14142</t>
  </si>
  <si>
    <t>Land west of the Rugby Club</t>
  </si>
  <si>
    <t>HE14163</t>
  </si>
  <si>
    <t>No. Greenfield and BMV with intrusion into the countryside. Too distant to Town Centre with poor access to bus stops.</t>
  </si>
  <si>
    <t xml:space="preserve">South West Nailsea </t>
  </si>
  <si>
    <t>HE14164</t>
  </si>
  <si>
    <t xml:space="preserve">No. Greenfield and BMV with intrusion into countryside. Too distant to Town Centre with poor access to bus stopes </t>
  </si>
  <si>
    <t>Police Station</t>
  </si>
  <si>
    <t>HE14206</t>
  </si>
  <si>
    <t xml:space="preserve">Yes. Previously Developed Land (PDL) with good accessibility </t>
  </si>
  <si>
    <t>Greenstones, 25-27 Clevedon Road</t>
  </si>
  <si>
    <t>HE14223</t>
  </si>
  <si>
    <t xml:space="preserve">No. Loss of employment site </t>
  </si>
  <si>
    <t>Land at Sycamore House and Stockway South</t>
  </si>
  <si>
    <t>HE14326</t>
  </si>
  <si>
    <t xml:space="preserve">Yes .Site has been granted consent and construction underway </t>
  </si>
  <si>
    <t>Land south of The Uplands</t>
  </si>
  <si>
    <t>HE14336</t>
  </si>
  <si>
    <t xml:space="preserve">Yes .Limited landscape impact </t>
  </si>
  <si>
    <t>Engine Lane</t>
  </si>
  <si>
    <t>HE14364</t>
  </si>
  <si>
    <t xml:space="preserve">Yes- but not all of site due to landscape impact . Western part of site intrudes into countryside  </t>
  </si>
  <si>
    <t>Land between Netherton Lane and Engine Lane</t>
  </si>
  <si>
    <t>HE14365</t>
  </si>
  <si>
    <t xml:space="preserve">No- Green field and BMV with intrusion into the countryside. Weak access to sustainble transport links   </t>
  </si>
  <si>
    <t>Land north of West End Nailsea</t>
  </si>
  <si>
    <t>HE14368</t>
  </si>
  <si>
    <t xml:space="preserve">No -Green field and instrusion into the countryside. Nature conservation constraints and landscape impact. </t>
  </si>
  <si>
    <t>North West Nailsea</t>
  </si>
  <si>
    <t>HE1438</t>
  </si>
  <si>
    <t xml:space="preserve">Yes. Previously allocated in 2013 Consultation Draft Site Allocation Plan </t>
  </si>
  <si>
    <t>Trendlewood Way</t>
  </si>
  <si>
    <t>HE1439</t>
  </si>
  <si>
    <t xml:space="preserve">Yes. Within settlement boundary with good accessibility. No requirement for Church or Allotment Use as proposed in previous plans . </t>
  </si>
  <si>
    <t>Station Road</t>
  </si>
  <si>
    <t>HE1474</t>
  </si>
  <si>
    <t>Yes. Within settlement boundary with good accessibility</t>
  </si>
  <si>
    <t>Youngwood Farm, Youngwood Lane</t>
  </si>
  <si>
    <t>HE14126</t>
  </si>
  <si>
    <t xml:space="preserve">No . Too distant to Town Centre and  intrusion into surrounding countryside </t>
  </si>
  <si>
    <t>South West Nailsea</t>
  </si>
  <si>
    <t>NS0075</t>
  </si>
  <si>
    <t xml:space="preserve">No. Greenfield and BMV. Too distant to Town Centre and  intrusion into surrounding countryside. Traffic implications need to be addressed </t>
  </si>
  <si>
    <t>West End Lane</t>
  </si>
  <si>
    <t>NS0077</t>
  </si>
  <si>
    <t xml:space="preserve">No. Green fielt and BMV with intrusion into surrounding countryside. Poor proximity to bus stops. </t>
  </si>
  <si>
    <t>Coates Estate</t>
  </si>
  <si>
    <t>NS0081</t>
  </si>
  <si>
    <t>Southfield trading estate</t>
  </si>
  <si>
    <t>NS0082</t>
  </si>
  <si>
    <t xml:space="preserve">Land to the South of Nailsea </t>
  </si>
  <si>
    <t>117 High Street</t>
  </si>
  <si>
    <t>HE1407</t>
  </si>
  <si>
    <t xml:space="preserve">No - capacity will be less than 10 </t>
  </si>
  <si>
    <t>Gordano Gate</t>
  </si>
  <si>
    <t>HE14234</t>
  </si>
  <si>
    <t xml:space="preserve">No - loss of employment sites </t>
  </si>
  <si>
    <t>Conference Avenue</t>
  </si>
  <si>
    <t>HE14235</t>
  </si>
  <si>
    <t xml:space="preserve">No - potential loss of employment site . Prominent corner site </t>
  </si>
  <si>
    <t>Severn Paper Mill</t>
  </si>
  <si>
    <t>HE14257</t>
  </si>
  <si>
    <t xml:space="preserve">Yes - previously developed land (PDL) with good accessibility (rail station due to reopen). Surrounded by housing on 3 sides </t>
  </si>
  <si>
    <t>Land south of Downside</t>
  </si>
  <si>
    <t>HE14338</t>
  </si>
  <si>
    <t xml:space="preserve">No. Within settlement boundary but treat as windfall site as landowners intentions are not known  </t>
  </si>
  <si>
    <t>Land north of Riverleaze, Nore Park</t>
  </si>
  <si>
    <t>HE14355</t>
  </si>
  <si>
    <t xml:space="preserve">No. Has been granted consent for less than 10 dwellings </t>
  </si>
  <si>
    <t xml:space="preserve">Adj to 149 High St </t>
  </si>
  <si>
    <t>HE14369</t>
  </si>
  <si>
    <t xml:space="preserve">Yes - PDL with good accessibility (rail station due to reopen). Suitable for mixed use </t>
  </si>
  <si>
    <t xml:space="preserve">Old Mill Rd </t>
  </si>
  <si>
    <t xml:space="preserve">Yes - PDL with good accessibility (rail station due to reopen). </t>
  </si>
  <si>
    <t>Marine View Harbour Rd</t>
  </si>
  <si>
    <t>Yes - PDL with good accessibility (rail station due to reopen)</t>
  </si>
  <si>
    <t>North of A368</t>
  </si>
  <si>
    <t>NS0117</t>
  </si>
  <si>
    <t xml:space="preserve">No. Greenfield plus BMV. Intrusion into countryside. Lack of facilities and services. </t>
  </si>
  <si>
    <t>Rear of  properties south of Station Rd</t>
  </si>
  <si>
    <t>NS0112</t>
  </si>
  <si>
    <t xml:space="preserve">No.Green field and intrusion into countryside. Lack of facilities. Issues with access  </t>
  </si>
  <si>
    <t>Rear of  properties south of Sandford Road</t>
  </si>
  <si>
    <t>NS0118</t>
  </si>
  <si>
    <t xml:space="preserve">No. greenfield. Lack of facilities. Issues with access  </t>
  </si>
  <si>
    <t>West of Hill Road</t>
  </si>
  <si>
    <t>NS0113</t>
  </si>
  <si>
    <t xml:space="preserve">No. Greenfield with intrusion into the countryside. Lack of facilities. Issues with access  </t>
  </si>
  <si>
    <t xml:space="preserve">Wasbrook Rd </t>
  </si>
  <si>
    <t>East of Sandford School  N of A368</t>
  </si>
  <si>
    <t>Jackson Barstow House (Weston Hospicecare)</t>
  </si>
  <si>
    <t>HE14296</t>
  </si>
  <si>
    <t xml:space="preserve">Yes. Good access to facilities and previously developed land </t>
  </si>
  <si>
    <t>Land south of Uphill</t>
  </si>
  <si>
    <t>HE14310</t>
  </si>
  <si>
    <t xml:space="preserve">No. Heritage and amenity constraints </t>
  </si>
  <si>
    <t>Sandford Batch</t>
  </si>
  <si>
    <t>HE1428</t>
  </si>
  <si>
    <t xml:space="preserve">No. Green field, BMV at flood risk. Excessive distance to facilities and traffic impact on Banwell and surrounding roads </t>
  </si>
  <si>
    <t>Coombe Farm</t>
  </si>
  <si>
    <t>HE1431</t>
  </si>
  <si>
    <t>Sandford Road Depot</t>
  </si>
  <si>
    <t>HE14342</t>
  </si>
  <si>
    <t xml:space="preserve">No. excessive distance to facilities and traffic impact on Banwell and surrounding roads. Loss of employment site </t>
  </si>
  <si>
    <t>Woodborough Farm</t>
  </si>
  <si>
    <t>HE1437</t>
  </si>
  <si>
    <t xml:space="preserve">Yes. Previously allocated . Close to facilities and no adverse landscape impact </t>
  </si>
  <si>
    <t>Shipham Lane</t>
  </si>
  <si>
    <t>HE1453</t>
  </si>
  <si>
    <t xml:space="preserve">No. Impact on rural setting of village and views from the AONB. Also impact on Banwell and surrounding roads </t>
  </si>
  <si>
    <t>Fullers Land</t>
  </si>
  <si>
    <t>NS0116</t>
  </si>
  <si>
    <t xml:space="preserve">No. Greenfield and BMV. Excessive distance to facilities and traffic impact on Banwell and surrounding roads. Impact on rural setting of village  </t>
  </si>
  <si>
    <t>Land south of Cox’s Green</t>
  </si>
  <si>
    <t>HE14179</t>
  </si>
  <si>
    <t xml:space="preserve">No. Green field plus flood risk. Accessibility poor. Scale of development proposed probably excessive for a village of this size, especially as remote from most village services, even though close to existing employment.  </t>
  </si>
  <si>
    <t>South of Wrington</t>
  </si>
  <si>
    <t>NS0120</t>
  </si>
  <si>
    <t>Butts Batch</t>
  </si>
  <si>
    <t>NS0121</t>
  </si>
  <si>
    <t>No. Green field with intrusion into surrounding countryside and affect rural setting of village. Poor accessibility and narrow roads leading to village</t>
  </si>
  <si>
    <t xml:space="preserve">Gatcombe Farm </t>
  </si>
  <si>
    <t>Allocate site in Site Allocations Plan?</t>
  </si>
  <si>
    <t>Wemberham Lane, east and west of Yatton</t>
  </si>
  <si>
    <t>HE1401</t>
  </si>
  <si>
    <t xml:space="preserve">Yes. Within settlement boundary. Previously allocated </t>
  </si>
  <si>
    <t xml:space="preserve">Land to west of  Yatton </t>
  </si>
  <si>
    <t>HE1417</t>
  </si>
  <si>
    <t xml:space="preserve">No. Green field with flood risk and proximity to SSSI. </t>
  </si>
  <si>
    <t xml:space="preserve">Land at Stowey Road </t>
  </si>
  <si>
    <t>HE14186</t>
  </si>
  <si>
    <t xml:space="preserve">No. Green field with flood risk and intrusion into countryside. Potential to increase congestion in High St. Proximity to wildlife site </t>
  </si>
  <si>
    <t xml:space="preserve">Park Farm </t>
  </si>
  <si>
    <t>HE14251*</t>
  </si>
  <si>
    <t>Land at Frost Hill</t>
  </si>
  <si>
    <t>HE14343</t>
  </si>
  <si>
    <t xml:space="preserve">No. Green field plus potential landscape impact. Part of strategic gap between Yatton and Congresbury. Yatton Parish Council submitted planning application for cemetry and additional allotments </t>
  </si>
  <si>
    <t>Land West of Yatton</t>
  </si>
  <si>
    <t>HE14348</t>
  </si>
  <si>
    <t xml:space="preserve">No. Greenfield with flood risk. Intrusion into countryside . Potential to increase congestion in High St.  Proximity to wildlife site. </t>
  </si>
  <si>
    <t>Land at The Batch</t>
  </si>
  <si>
    <t>HE14349</t>
  </si>
  <si>
    <t xml:space="preserve">No. Greenfield with flood risk and intrusion into countryside. Potential to increase congestion in High St. Existing allocation for open space and school site </t>
  </si>
  <si>
    <t>Yatton Station</t>
  </si>
  <si>
    <t>HE1435</t>
  </si>
  <si>
    <t xml:space="preserve">Yes. Within settlement boundary. Need to ensure retention of sufficient  car parking </t>
  </si>
  <si>
    <t>Land north of Biddle Street</t>
  </si>
  <si>
    <t>HE14350</t>
  </si>
  <si>
    <t xml:space="preserve">No. flood risk with intrusion into countryside . Potential to increase congestion in High St.  Proximity to SSSI. </t>
  </si>
  <si>
    <t xml:space="preserve">Moor Road </t>
  </si>
  <si>
    <t>HE1442</t>
  </si>
  <si>
    <t>Arnolds Way, North End</t>
  </si>
  <si>
    <t>HE1452</t>
  </si>
  <si>
    <t xml:space="preserve">Yes. Extension to site that has been granted consent (Arnolds Way) </t>
  </si>
  <si>
    <t xml:space="preserve">North End </t>
  </si>
  <si>
    <t>HE1463</t>
  </si>
  <si>
    <t xml:space="preserve">Yes . Close proximity to site that has been granted consent (Arnolds Way) </t>
  </si>
  <si>
    <t xml:space="preserve">Marsh Road </t>
  </si>
  <si>
    <t>HE1488</t>
  </si>
  <si>
    <t xml:space="preserve">No. Green field and flood risk. Intrusion into countryside. Potential to increase congestion in High St.  Proximity to wildlife site. </t>
  </si>
  <si>
    <t xml:space="preserve">Yatton Rugby Ground </t>
  </si>
  <si>
    <t xml:space="preserve">Chestnut Farm Northend Yatton </t>
  </si>
  <si>
    <t xml:space="preserve">Land to the west of Chestnut Farm </t>
  </si>
  <si>
    <t xml:space="preserve">Boxbush Farm, Northend </t>
  </si>
  <si>
    <t xml:space="preserve">Bridge Ground       (recreation/commercial ) </t>
  </si>
  <si>
    <t xml:space="preserve">Allocate in Site Allocation Plan? </t>
  </si>
  <si>
    <t xml:space="preserve">Manor Road, Abbots Leigh Abbots Leigh Manor nursing home) </t>
  </si>
  <si>
    <t>HE14129</t>
  </si>
  <si>
    <t>No. Green Belt. Othwise may be some potential for conversion</t>
  </si>
  <si>
    <t>Redwood Lodge Hotel and Country Club, Failand</t>
  </si>
  <si>
    <t>HE14320</t>
  </si>
  <si>
    <t xml:space="preserve">Yes. May be some potential for conversion / redevelopment as a care village given its remote location </t>
  </si>
  <si>
    <t xml:space="preserve">Settlement Boundary </t>
  </si>
  <si>
    <t>PDL/ greenfield</t>
  </si>
  <si>
    <t>Tidal/ fluvial flood risk</t>
  </si>
  <si>
    <t xml:space="preserve">Risk of surface water flooding </t>
  </si>
  <si>
    <t>Primary education</t>
  </si>
  <si>
    <t>Secondary education</t>
  </si>
  <si>
    <t xml:space="preserve">Allocate for housing in Site Allocation Plan? </t>
  </si>
  <si>
    <t>Site ref.</t>
  </si>
  <si>
    <t xml:space="preserve">Site Area (Ha)  </t>
  </si>
  <si>
    <t xml:space="preserve">Capacity (Dwellings) </t>
  </si>
  <si>
    <t xml:space="preserve">Open space within settlement </t>
  </si>
  <si>
    <t xml:space="preserve">Playing pitches within settlement </t>
  </si>
  <si>
    <t xml:space="preserve">Open space within    settlement </t>
  </si>
  <si>
    <t xml:space="preserve">Playing pitches  within   settlement </t>
  </si>
  <si>
    <t xml:space="preserve">Land at the Veale </t>
  </si>
  <si>
    <t>0.7Ha</t>
  </si>
  <si>
    <t>15 - 20</t>
  </si>
  <si>
    <t>1.4Ha</t>
  </si>
  <si>
    <t>North of Chestnut Drive</t>
  </si>
  <si>
    <t>4.2Ha</t>
  </si>
  <si>
    <t>Land south of Lower Norton Lane</t>
  </si>
  <si>
    <t>Land south of Crookes Lane</t>
  </si>
  <si>
    <t>Land south east of Locking Parklands</t>
  </si>
  <si>
    <t>Locking Parklands Eastern Expansion</t>
  </si>
  <si>
    <t>Land west of Locking Parklands (former Moss Land)</t>
  </si>
  <si>
    <t>Land at Laneys Drove between Locking and WsM</t>
  </si>
  <si>
    <t>Elm Grove Nursery</t>
  </si>
  <si>
    <t xml:space="preserve">Open space within   settlement </t>
  </si>
  <si>
    <t xml:space="preserve">Playing pitches  within settlement </t>
  </si>
  <si>
    <t xml:space="preserve">Allocate for housing  in Site Allocation Plan? </t>
  </si>
  <si>
    <t xml:space="preserve">Capacity (Dwelling ) </t>
  </si>
  <si>
    <t xml:space="preserve">No. Lack of facilities and potential impact on  Nature Conservation site </t>
  </si>
  <si>
    <t xml:space="preserve">n/a </t>
  </si>
  <si>
    <t xml:space="preserve">Mixed use </t>
  </si>
  <si>
    <t xml:space="preserve">  No Large greenfield site .  Highway network capacity issues . Landscape impact. Flood Plain </t>
  </si>
  <si>
    <t xml:space="preserve">  No Large greenfield site . Remote from community facilities . Highway network capacity issues . Landscape impact . Flood Plain </t>
  </si>
  <si>
    <t xml:space="preserve"> No . Greenfield. Existing playing fields </t>
  </si>
  <si>
    <t xml:space="preserve">No. Green field at flood risk with intrusion into surrounding countryside and affect rural setting of village. Poor accessibility with narrow roads leading to village, Effect on Conservation Area </t>
  </si>
  <si>
    <t xml:space="preserve">Unsustainable location . Distant from facilities with poor pedetrian/cycle links </t>
  </si>
  <si>
    <t xml:space="preserve">N/A </t>
  </si>
  <si>
    <t xml:space="preserve">No. Loss of playing pitches with no gaurantee of suitable replacement pitches of an equivalent standard </t>
  </si>
  <si>
    <t xml:space="preserve">Land south of A38 Churchill Gate </t>
  </si>
  <si>
    <t xml:space="preserve">No. Greenfield  and intrusion into the countryside. Prominent corner site. Need to cross A38 to access facilities </t>
  </si>
  <si>
    <t xml:space="preserve">Secondary school within 5km of settlement  </t>
  </si>
  <si>
    <t xml:space="preserve">No. Greenfield , BMV and poor access to facilities </t>
  </si>
  <si>
    <t xml:space="preserve">No . Greenfield and poor access to facilities </t>
  </si>
  <si>
    <t xml:space="preserve"> No Greenfield , flood risk , landscape impact and poor links to facilities </t>
  </si>
  <si>
    <t xml:space="preserve">No Required for school reservation </t>
  </si>
  <si>
    <t xml:space="preserve">Yes . Although distant from Town Centre no  landscape impact and small scale development proposed </t>
  </si>
  <si>
    <t>less than 10</t>
  </si>
  <si>
    <t>Map of sites assessed for residential potential</t>
  </si>
  <si>
    <t>Achieve reasonable access to sustainable transportation - frequency of bus services</t>
  </si>
  <si>
    <t xml:space="preserve">Land off Sand Road (Tourism development) </t>
  </si>
  <si>
    <t xml:space="preserve"> </t>
  </si>
  <si>
    <t xml:space="preserve">Open space within settlement (Yatton Parish) </t>
  </si>
  <si>
    <t xml:space="preserve">28  (Approx) </t>
  </si>
  <si>
    <t>Appendix 1:</t>
  </si>
  <si>
    <t xml:space="preserve">Land east of Wolvershill Rd </t>
  </si>
  <si>
    <t xml:space="preserve">Yes. Landscape and noise objections overcome through more detailed assessment of planning application </t>
  </si>
  <si>
    <t>Land at Bridgwater Road</t>
  </si>
  <si>
    <t>A judgement on access to a range and number of employment opportunities within each settlement based on local knowledge.</t>
  </si>
  <si>
    <r>
      <t xml:space="preserve">GIS identification of the probability of a site being Best and Most Versatile Agricultural Land (Data supplied by Natural England). Para 112 of the NPPF: </t>
    </r>
    <r>
      <rPr>
        <i/>
        <sz val="12"/>
        <color theme="1"/>
        <rFont val="Arial"/>
        <family val="2"/>
      </rPr>
      <t>‘Where significant development of agricultural land is demonstrated to be necessary, local planning authorities should seek to use areas of poorer quality land in preference to that of a higher quality.' </t>
    </r>
  </si>
  <si>
    <t>This assesses the distance from the site to the nearest rail station. The closer to a rail station the better options are provided for sustainable transport solutions.</t>
  </si>
  <si>
    <t>Nearest rail station from site is over 5km</t>
  </si>
  <si>
    <t>Nearest rail station is between 2 and 5 km</t>
  </si>
  <si>
    <t xml:space="preserve">Locking is an infill village and this level of development is contrary to the Core Strategy . Would also affect Strategic Gap </t>
  </si>
  <si>
    <t>Locking is an infill village and this level of development is contrary to the Core Strategy</t>
  </si>
  <si>
    <t>NS 0108</t>
  </si>
  <si>
    <t xml:space="preserve">No. Potential impact on Grumplepill Rhyne and noise issues need to be addressed in more detail </t>
  </si>
  <si>
    <t xml:space="preserve">Yes . Landscape and noise issues addressed through planning application </t>
  </si>
  <si>
    <t xml:space="preserve">No. Site will be retained within settlemment boudary but the capacity proposed in previous plans is excessive for an infill vilage with few facilities  </t>
  </si>
  <si>
    <t xml:space="preserve">Redundant buildings and can be developed under l Developmment Management Policies </t>
  </si>
  <si>
    <t xml:space="preserve">No. Additional development at Yatton beyond that proposed will only add to existing highway problems and needs to be resisted </t>
  </si>
  <si>
    <t>No. Landscape impact being located within "green buffer" as identified in Weston Villages SPD</t>
  </si>
  <si>
    <t xml:space="preserve">No. Greenfield.  Impact on rural setting of village and views from the AONB. Also impact on Banwell and surrounding roads </t>
  </si>
  <si>
    <t xml:space="preserve">Yes.- western half of site only . Site close to village facililities and minimal landscape impact </t>
  </si>
  <si>
    <t>Land off High Street</t>
  </si>
  <si>
    <t xml:space="preserve">Land south of Nailsea </t>
  </si>
  <si>
    <t xml:space="preserve">No. Impact on Strategic Gap and Backwell Lake </t>
  </si>
  <si>
    <t>No. Greenfield plus BMV. Intrusion into countryside. Lack of facilities and services. GRANTED CONSENT ON APPEAL OCT 2016</t>
  </si>
  <si>
    <t xml:space="preserve">Yes. Adjacent to settlement boundary and close to bus stopes, pedestrian/ cycle links and railway station. Will need to provide replacement rugby pitches. EXECUTIVE COMMITTEE ON OCT 18th 2016 RESOLVED TO KEEP THE ORCHARD FREE FROM DEVELOPMENT </t>
  </si>
  <si>
    <t xml:space="preserve">No.Identified as replacement playing pitches for Yatton RFC but no assessment undertaken as to whether they are of an equivalent standard </t>
  </si>
  <si>
    <t xml:space="preserve">   </t>
  </si>
  <si>
    <t xml:space="preserve">             </t>
  </si>
  <si>
    <t>SAP12</t>
  </si>
  <si>
    <t>SAP 11</t>
  </si>
  <si>
    <t>SAP 2</t>
  </si>
  <si>
    <t>SAP 3</t>
  </si>
  <si>
    <t>SAP 1</t>
  </si>
  <si>
    <t>SAP 6</t>
  </si>
  <si>
    <t>SAP 5</t>
  </si>
  <si>
    <t xml:space="preserve">SAP 7 </t>
  </si>
  <si>
    <t>HE 14236</t>
  </si>
  <si>
    <t>SAP 24</t>
  </si>
  <si>
    <t>SAP 9 and 10</t>
  </si>
  <si>
    <t>SAP16</t>
  </si>
  <si>
    <t xml:space="preserve">SAP 34 </t>
  </si>
  <si>
    <t>SAP13</t>
  </si>
  <si>
    <t>SAP15</t>
  </si>
  <si>
    <t>SAP 31</t>
  </si>
  <si>
    <t>SAP 29</t>
  </si>
  <si>
    <t>SAP 30</t>
  </si>
  <si>
    <t>SAP 27</t>
  </si>
  <si>
    <t>SAP 26</t>
  </si>
  <si>
    <t>SAP 53</t>
  </si>
  <si>
    <t>SAP54</t>
  </si>
  <si>
    <t>SAP 52</t>
  </si>
  <si>
    <t>SAP 4</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</si>
</sst>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2"/>
      <color theme="1"/>
      <name val="Arial"/>
      <family val="2"/>
    </font>
    <font>
      <b/>
      <sz val="12"/>
      <color theme="1"/>
      <name val="Arial"/>
      <family val="2"/>
    </font>
    <font>
      <b/>
      <sz val="14"/>
      <color theme="1"/>
      <name val="Arial"/>
      <family val="2"/>
    </font>
    <font>
      <sz val="11"/>
      <color theme="1"/>
      <name val="Arial"/>
      <family val="2"/>
    </font>
    <font>
      <u/>
      <sz val="10"/>
      <color indexed="12"/>
      <name val="Arial"/>
      <family val="2"/>
    </font>
    <font>
      <b/>
      <sz val="8"/>
      <color theme="1"/>
      <name val="Arial"/>
      <family val="2"/>
    </font>
    <font>
      <sz val="8"/>
      <color theme="1"/>
      <name val="Arial"/>
      <family val="2"/>
    </font>
    <font>
      <sz val="8"/>
      <name val="Arial"/>
      <family val="2"/>
    </font>
    <font>
      <b/>
      <sz val="9"/>
      <color theme="1"/>
      <name val="Arial"/>
      <family val="2"/>
    </font>
    <font>
      <sz val="9"/>
      <color theme="1"/>
      <name val="Arial"/>
      <family val="2"/>
    </font>
    <font>
      <b/>
      <sz val="10"/>
      <color theme="1"/>
      <name val="Arial"/>
      <family val="2"/>
    </font>
    <font>
      <sz val="10"/>
      <color theme="1"/>
      <name val="Arial"/>
      <family val="2"/>
    </font>
    <font>
      <sz val="8"/>
      <color rgb="FF00B050"/>
      <name val="Arial"/>
      <family val="2"/>
    </font>
    <font>
      <b/>
      <sz val="8"/>
      <name val="Arial"/>
      <family val="2"/>
    </font>
    <font>
      <sz val="8"/>
      <color rgb="FFFFC000"/>
      <name val="Arial"/>
      <family val="2"/>
    </font>
    <font>
      <u/>
      <sz val="12"/>
      <color indexed="12"/>
      <name val="Arial"/>
      <family val="2"/>
    </font>
    <font>
      <i/>
      <sz val="12"/>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indexed="42"/>
        <bgColor indexed="64"/>
      </patternFill>
    </fill>
    <fill>
      <patternFill patternType="solid">
        <fgColor rgb="FFFFC000"/>
        <bgColor indexed="64"/>
      </patternFill>
    </fill>
    <fill>
      <patternFill patternType="solid">
        <fgColor rgb="FF00B050"/>
        <bgColor indexed="64"/>
      </patternFill>
    </fill>
    <fill>
      <patternFill patternType="solid">
        <fgColor rgb="FFFF0000"/>
        <bgColor indexed="64"/>
      </patternFill>
    </fill>
    <fill>
      <patternFill patternType="solid">
        <fgColor theme="0"/>
        <bgColor indexed="64"/>
      </patternFill>
    </fill>
    <fill>
      <patternFill patternType="solid">
        <fgColor theme="7"/>
        <bgColor indexed="64"/>
      </patternFill>
    </fill>
  </fills>
  <borders count="18">
    <border>
      <left/>
      <right/>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222">
    <xf numFmtId="0" fontId="0" fillId="0" borderId="0" xfId="0"/>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8" xfId="0" applyFont="1" applyBorder="1" applyAlignment="1">
      <alignment vertical="center" wrapText="1"/>
    </xf>
    <xf numFmtId="0" fontId="1" fillId="0" borderId="4" xfId="0" applyFont="1" applyBorder="1" applyAlignment="1">
      <alignment horizontal="center" vertical="center" wrapText="1"/>
    </xf>
    <xf numFmtId="0" fontId="5" fillId="3" borderId="13" xfId="0" applyFont="1" applyFill="1" applyBorder="1" applyAlignment="1">
      <alignment vertical="top" wrapText="1"/>
    </xf>
    <xf numFmtId="0" fontId="5" fillId="3" borderId="13" xfId="0" applyFont="1" applyFill="1" applyBorder="1" applyAlignment="1">
      <alignment horizontal="right" vertical="top" wrapText="1"/>
    </xf>
    <xf numFmtId="0" fontId="7" fillId="0" borderId="13" xfId="0" applyFont="1" applyFill="1" applyBorder="1" applyAlignment="1">
      <alignment vertical="top" wrapText="1"/>
    </xf>
    <xf numFmtId="0" fontId="7" fillId="4" borderId="13" xfId="0" applyFont="1" applyFill="1" applyBorder="1" applyAlignment="1">
      <alignment vertical="top" wrapText="1"/>
    </xf>
    <xf numFmtId="0" fontId="7" fillId="0" borderId="13" xfId="0" applyFont="1" applyBorder="1" applyAlignment="1">
      <alignment horizontal="right" vertical="top" wrapText="1"/>
    </xf>
    <xf numFmtId="1" fontId="7" fillId="0" borderId="13" xfId="0" applyNumberFormat="1" applyFont="1" applyBorder="1" applyAlignment="1">
      <alignment horizontal="right" vertical="top" wrapText="1"/>
    </xf>
    <xf numFmtId="1" fontId="7" fillId="5" borderId="13" xfId="0" applyNumberFormat="1" applyFont="1" applyFill="1" applyBorder="1" applyAlignment="1">
      <alignment horizontal="center" vertical="top" wrapText="1"/>
    </xf>
    <xf numFmtId="1" fontId="7" fillId="6" borderId="13" xfId="0" applyNumberFormat="1" applyFont="1" applyFill="1" applyBorder="1" applyAlignment="1">
      <alignment horizontal="center" vertical="top" wrapText="1"/>
    </xf>
    <xf numFmtId="0" fontId="6" fillId="6" borderId="13" xfId="0" applyFont="1" applyFill="1" applyBorder="1" applyAlignment="1">
      <alignment vertical="top" wrapText="1"/>
    </xf>
    <xf numFmtId="0" fontId="6" fillId="5" borderId="13" xfId="0" applyFont="1" applyFill="1" applyBorder="1" applyAlignment="1">
      <alignment vertical="top" wrapText="1"/>
    </xf>
    <xf numFmtId="0" fontId="6" fillId="0" borderId="13" xfId="0" applyFont="1" applyFill="1" applyBorder="1" applyAlignment="1">
      <alignment vertical="top" wrapText="1"/>
    </xf>
    <xf numFmtId="2" fontId="6" fillId="0" borderId="13" xfId="0" applyNumberFormat="1" applyFont="1" applyBorder="1" applyAlignment="1">
      <alignment horizontal="right" vertical="top" wrapText="1"/>
    </xf>
    <xf numFmtId="0" fontId="6" fillId="0" borderId="13" xfId="0" applyFont="1" applyBorder="1" applyAlignment="1">
      <alignment horizontal="right" vertical="top" wrapText="1"/>
    </xf>
    <xf numFmtId="0" fontId="6" fillId="7" borderId="13" xfId="0" applyFont="1" applyFill="1" applyBorder="1" applyAlignment="1">
      <alignment vertical="top" wrapText="1"/>
    </xf>
    <xf numFmtId="0" fontId="7" fillId="0" borderId="13" xfId="1" applyFont="1" applyFill="1" applyBorder="1" applyAlignment="1" applyProtection="1">
      <alignment vertical="top" wrapText="1"/>
    </xf>
    <xf numFmtId="0" fontId="6" fillId="6" borderId="13" xfId="0" quotePrefix="1" applyFont="1" applyFill="1" applyBorder="1" applyAlignment="1">
      <alignment vertical="top" wrapText="1"/>
    </xf>
    <xf numFmtId="0" fontId="6" fillId="0" borderId="13" xfId="0" applyFont="1" applyBorder="1" applyAlignment="1">
      <alignment vertical="top" wrapText="1"/>
    </xf>
    <xf numFmtId="0" fontId="6" fillId="0" borderId="13" xfId="0" applyFont="1" applyFill="1" applyBorder="1" applyAlignment="1">
      <alignment vertical="center" wrapText="1"/>
    </xf>
    <xf numFmtId="0" fontId="7" fillId="6" borderId="13" xfId="0" applyFont="1" applyFill="1" applyBorder="1" applyAlignment="1">
      <alignment vertical="top" wrapText="1"/>
    </xf>
    <xf numFmtId="0" fontId="7" fillId="5" borderId="13" xfId="0" applyFont="1" applyFill="1" applyBorder="1" applyAlignment="1">
      <alignment vertical="top" wrapText="1"/>
    </xf>
    <xf numFmtId="0" fontId="7" fillId="0" borderId="13" xfId="0" applyNumberFormat="1" applyFont="1" applyFill="1" applyBorder="1" applyAlignment="1" applyProtection="1">
      <alignment vertical="top" wrapText="1"/>
    </xf>
    <xf numFmtId="0" fontId="5" fillId="6" borderId="13" xfId="0" applyFont="1" applyFill="1" applyBorder="1" applyAlignment="1">
      <alignment vertical="top" wrapText="1"/>
    </xf>
    <xf numFmtId="0" fontId="7" fillId="7" borderId="13" xfId="0" applyFont="1" applyFill="1" applyBorder="1" applyAlignment="1">
      <alignment vertical="top" wrapText="1"/>
    </xf>
    <xf numFmtId="0" fontId="6" fillId="0" borderId="13" xfId="0" applyFont="1" applyFill="1" applyBorder="1" applyAlignment="1">
      <alignment horizontal="right" vertical="top" wrapText="1"/>
    </xf>
    <xf numFmtId="0" fontId="8" fillId="0" borderId="13" xfId="0" applyFont="1" applyBorder="1" applyAlignment="1">
      <alignment vertical="top" wrapText="1"/>
    </xf>
    <xf numFmtId="0" fontId="8" fillId="0" borderId="0" xfId="0" applyFont="1" applyBorder="1" applyAlignment="1">
      <alignment vertical="top" wrapText="1"/>
    </xf>
    <xf numFmtId="0" fontId="9" fillId="0" borderId="0" xfId="0" applyFont="1"/>
    <xf numFmtId="0" fontId="10" fillId="0" borderId="0" xfId="0" applyFont="1" applyBorder="1" applyAlignment="1">
      <alignment vertical="top" wrapText="1"/>
    </xf>
    <xf numFmtId="0" fontId="11" fillId="0" borderId="0" xfId="0" applyFont="1"/>
    <xf numFmtId="0" fontId="8" fillId="0" borderId="13" xfId="0" applyFont="1" applyFill="1" applyBorder="1" applyAlignment="1">
      <alignment vertical="top" wrapText="1"/>
    </xf>
    <xf numFmtId="0" fontId="6" fillId="0" borderId="0" xfId="0" applyFont="1"/>
    <xf numFmtId="0" fontId="5" fillId="3" borderId="13" xfId="0" applyFont="1" applyFill="1" applyBorder="1" applyAlignment="1">
      <alignment vertical="top"/>
    </xf>
    <xf numFmtId="0" fontId="7" fillId="0" borderId="13" xfId="0" applyFont="1" applyBorder="1" applyAlignment="1">
      <alignment horizontal="right" vertical="top"/>
    </xf>
    <xf numFmtId="0" fontId="6" fillId="0" borderId="13" xfId="0" applyFont="1" applyBorder="1" applyAlignment="1">
      <alignment horizontal="right" vertical="top"/>
    </xf>
    <xf numFmtId="1" fontId="7" fillId="7" borderId="13" xfId="0" applyNumberFormat="1" applyFont="1" applyFill="1" applyBorder="1" applyAlignment="1">
      <alignment horizontal="center" vertical="top" wrapText="1"/>
    </xf>
    <xf numFmtId="0" fontId="6" fillId="6" borderId="13" xfId="0" applyFont="1" applyFill="1" applyBorder="1" applyAlignment="1">
      <alignment horizontal="left" vertical="top" wrapText="1"/>
    </xf>
    <xf numFmtId="0" fontId="6" fillId="5" borderId="13" xfId="0" applyFont="1" applyFill="1" applyBorder="1" applyAlignment="1">
      <alignment horizontal="left" vertical="top" wrapText="1"/>
    </xf>
    <xf numFmtId="0" fontId="6" fillId="7" borderId="13" xfId="0" applyFont="1" applyFill="1" applyBorder="1" applyAlignment="1">
      <alignment horizontal="left" vertical="top" wrapText="1"/>
    </xf>
    <xf numFmtId="2" fontId="6" fillId="0" borderId="13" xfId="0" applyNumberFormat="1" applyFont="1" applyBorder="1" applyAlignment="1">
      <alignment horizontal="right" vertical="top"/>
    </xf>
    <xf numFmtId="0" fontId="7" fillId="0" borderId="13" xfId="0" applyFont="1" applyFill="1" applyBorder="1" applyAlignment="1">
      <alignment horizontal="right" vertical="top"/>
    </xf>
    <xf numFmtId="0" fontId="11" fillId="0" borderId="0" xfId="0" applyFont="1" applyAlignment="1">
      <alignment wrapText="1"/>
    </xf>
    <xf numFmtId="1" fontId="12" fillId="6" borderId="13" xfId="0" applyNumberFormat="1" applyFont="1" applyFill="1" applyBorder="1" applyAlignment="1">
      <alignment horizontal="center" vertical="top" wrapText="1"/>
    </xf>
    <xf numFmtId="0" fontId="6" fillId="6" borderId="11" xfId="0" applyFont="1" applyFill="1" applyBorder="1" applyAlignment="1">
      <alignment vertical="top" wrapText="1"/>
    </xf>
    <xf numFmtId="0" fontId="6" fillId="6" borderId="10" xfId="0" applyFont="1" applyFill="1" applyBorder="1" applyAlignment="1">
      <alignment vertical="top" wrapText="1"/>
    </xf>
    <xf numFmtId="0" fontId="6" fillId="5" borderId="10" xfId="0" applyFont="1" applyFill="1" applyBorder="1" applyAlignment="1">
      <alignment vertical="top" wrapText="1"/>
    </xf>
    <xf numFmtId="0" fontId="6" fillId="7" borderId="11" xfId="0" applyFont="1" applyFill="1" applyBorder="1" applyAlignment="1">
      <alignment vertical="top" wrapText="1"/>
    </xf>
    <xf numFmtId="0" fontId="6" fillId="5" borderId="11" xfId="0" applyFont="1" applyFill="1" applyBorder="1" applyAlignment="1">
      <alignment vertical="top" wrapText="1"/>
    </xf>
    <xf numFmtId="0" fontId="7" fillId="0" borderId="13" xfId="0" applyFont="1" applyFill="1" applyBorder="1" applyAlignment="1">
      <alignment horizontal="right" vertical="top" wrapText="1"/>
    </xf>
    <xf numFmtId="2" fontId="6" fillId="6" borderId="10" xfId="0" applyNumberFormat="1" applyFont="1" applyFill="1" applyBorder="1" applyAlignment="1">
      <alignment horizontal="center" vertical="top" wrapText="1"/>
    </xf>
    <xf numFmtId="2" fontId="6" fillId="7" borderId="10" xfId="0" applyNumberFormat="1" applyFont="1" applyFill="1" applyBorder="1" applyAlignment="1">
      <alignment horizontal="center" vertical="top" wrapText="1"/>
    </xf>
    <xf numFmtId="2" fontId="6" fillId="5" borderId="10" xfId="0" applyNumberFormat="1" applyFont="1" applyFill="1" applyBorder="1" applyAlignment="1">
      <alignment horizontal="center" vertical="top" wrapText="1"/>
    </xf>
    <xf numFmtId="1" fontId="6" fillId="0" borderId="13" xfId="0" applyNumberFormat="1" applyFont="1" applyBorder="1" applyAlignment="1">
      <alignment vertical="top"/>
    </xf>
    <xf numFmtId="0" fontId="6" fillId="5" borderId="0" xfId="0" applyFont="1" applyFill="1" applyAlignment="1">
      <alignment vertical="top" wrapText="1"/>
    </xf>
    <xf numFmtId="0" fontId="6" fillId="7" borderId="10" xfId="0" applyFont="1" applyFill="1" applyBorder="1" applyAlignment="1">
      <alignment vertical="top" wrapText="1"/>
    </xf>
    <xf numFmtId="0" fontId="6" fillId="7" borderId="13" xfId="0" applyFont="1" applyFill="1" applyBorder="1" applyAlignment="1">
      <alignment vertical="top"/>
    </xf>
    <xf numFmtId="0" fontId="6" fillId="0" borderId="13" xfId="0" applyFont="1" applyBorder="1" applyAlignment="1">
      <alignment vertical="top"/>
    </xf>
    <xf numFmtId="0" fontId="6" fillId="6" borderId="0" xfId="0" applyFont="1" applyFill="1" applyAlignment="1">
      <alignment vertical="top" wrapText="1"/>
    </xf>
    <xf numFmtId="0" fontId="6" fillId="5" borderId="12" xfId="0" applyFont="1" applyFill="1" applyBorder="1" applyAlignment="1">
      <alignment vertical="top" wrapText="1"/>
    </xf>
    <xf numFmtId="0" fontId="6" fillId="0" borderId="13" xfId="0" applyFont="1" applyBorder="1"/>
    <xf numFmtId="0" fontId="6" fillId="0" borderId="13" xfId="0" applyFont="1" applyFill="1" applyBorder="1" applyAlignment="1">
      <alignment vertical="top"/>
    </xf>
    <xf numFmtId="0" fontId="6" fillId="0" borderId="13" xfId="0" applyFont="1" applyBorder="1" applyAlignment="1">
      <alignment wrapText="1"/>
    </xf>
    <xf numFmtId="0" fontId="7" fillId="8" borderId="13" xfId="0" applyFont="1" applyFill="1" applyBorder="1" applyAlignment="1">
      <alignment vertical="top" wrapText="1"/>
    </xf>
    <xf numFmtId="0" fontId="6" fillId="0" borderId="13" xfId="0" applyFont="1" applyFill="1" applyBorder="1" applyAlignment="1">
      <alignment horizontal="right" vertical="top"/>
    </xf>
    <xf numFmtId="0" fontId="6" fillId="6" borderId="0" xfId="0" applyFont="1" applyFill="1" applyBorder="1" applyAlignment="1">
      <alignment vertical="top" wrapText="1"/>
    </xf>
    <xf numFmtId="0" fontId="6" fillId="8" borderId="13" xfId="0" applyFont="1" applyFill="1" applyBorder="1" applyAlignment="1">
      <alignment vertical="top"/>
    </xf>
    <xf numFmtId="1" fontId="6" fillId="0" borderId="13" xfId="0" applyNumberFormat="1" applyFont="1" applyBorder="1" applyAlignment="1">
      <alignment horizontal="right" vertical="top"/>
    </xf>
    <xf numFmtId="0" fontId="6" fillId="5" borderId="13" xfId="0" applyFont="1" applyFill="1" applyBorder="1"/>
    <xf numFmtId="0" fontId="6" fillId="6" borderId="13" xfId="0" applyFont="1" applyFill="1" applyBorder="1"/>
    <xf numFmtId="0" fontId="6" fillId="7" borderId="13" xfId="0" applyFont="1" applyFill="1" applyBorder="1"/>
    <xf numFmtId="1" fontId="7" fillId="0" borderId="13" xfId="0" applyNumberFormat="1" applyFont="1" applyBorder="1" applyAlignment="1">
      <alignment horizontal="right" vertical="top"/>
    </xf>
    <xf numFmtId="2" fontId="6" fillId="0" borderId="13" xfId="0" applyNumberFormat="1" applyFont="1" applyFill="1" applyBorder="1" applyAlignment="1">
      <alignment horizontal="right" vertical="top"/>
    </xf>
    <xf numFmtId="1" fontId="6" fillId="0" borderId="13" xfId="0" applyNumberFormat="1" applyFont="1" applyFill="1" applyBorder="1" applyAlignment="1">
      <alignment horizontal="right" vertical="top"/>
    </xf>
    <xf numFmtId="0" fontId="7" fillId="0" borderId="13" xfId="1" applyFont="1" applyFill="1" applyBorder="1" applyAlignment="1" applyProtection="1">
      <alignment horizontal="right" vertical="top"/>
    </xf>
    <xf numFmtId="0" fontId="6" fillId="0" borderId="13" xfId="0" applyFont="1" applyFill="1" applyBorder="1" applyAlignment="1">
      <alignment horizontal="left" vertical="top" wrapText="1"/>
    </xf>
    <xf numFmtId="2" fontId="6" fillId="0" borderId="11" xfId="0" applyNumberFormat="1" applyFont="1" applyFill="1" applyBorder="1" applyAlignment="1">
      <alignment horizontal="right" vertical="top"/>
    </xf>
    <xf numFmtId="0" fontId="6" fillId="9" borderId="13" xfId="0" applyFont="1" applyFill="1" applyBorder="1" applyAlignment="1">
      <alignment vertical="top" wrapText="1"/>
    </xf>
    <xf numFmtId="0" fontId="7" fillId="0" borderId="13" xfId="0" applyFont="1" applyFill="1" applyBorder="1" applyAlignment="1">
      <alignment horizontal="left"/>
    </xf>
    <xf numFmtId="0" fontId="7" fillId="0" borderId="11" xfId="0" applyFont="1" applyBorder="1" applyAlignment="1">
      <alignment horizontal="right" vertical="top"/>
    </xf>
    <xf numFmtId="0" fontId="6" fillId="0" borderId="13" xfId="0" applyFont="1" applyFill="1" applyBorder="1" applyAlignment="1">
      <alignment horizontal="left"/>
    </xf>
    <xf numFmtId="0" fontId="7" fillId="0" borderId="13" xfId="0" applyFont="1" applyFill="1" applyBorder="1" applyAlignment="1">
      <alignment horizontal="left" vertical="top" wrapText="1"/>
    </xf>
    <xf numFmtId="0" fontId="7" fillId="5" borderId="13" xfId="0" applyFont="1" applyFill="1" applyBorder="1" applyAlignment="1">
      <alignment horizontal="left" vertical="top" wrapText="1"/>
    </xf>
    <xf numFmtId="0" fontId="6" fillId="0" borderId="13" xfId="0" applyFont="1" applyBorder="1" applyAlignment="1">
      <alignment horizontal="left" vertical="top" wrapText="1"/>
    </xf>
    <xf numFmtId="0" fontId="4" fillId="3" borderId="13" xfId="1" applyFill="1" applyBorder="1" applyAlignment="1" applyProtection="1">
      <alignment vertical="top" wrapText="1"/>
    </xf>
    <xf numFmtId="0" fontId="6" fillId="5" borderId="13" xfId="0" applyFont="1" applyFill="1" applyBorder="1" applyAlignment="1">
      <alignment wrapText="1"/>
    </xf>
    <xf numFmtId="0" fontId="6" fillId="6" borderId="13" xfId="0" applyFont="1" applyFill="1" applyBorder="1" applyAlignment="1">
      <alignment wrapText="1"/>
    </xf>
    <xf numFmtId="0" fontId="6" fillId="7" borderId="13" xfId="0" applyFont="1" applyFill="1" applyBorder="1" applyAlignment="1">
      <alignment wrapText="1"/>
    </xf>
    <xf numFmtId="0" fontId="7" fillId="0" borderId="13" xfId="0" applyNumberFormat="1" applyFont="1" applyFill="1" applyBorder="1" applyAlignment="1" applyProtection="1">
      <alignment horizontal="left" vertical="top" wrapText="1"/>
    </xf>
    <xf numFmtId="0" fontId="6" fillId="6" borderId="13" xfId="0" applyFont="1" applyFill="1" applyBorder="1" applyAlignment="1">
      <alignment horizontal="left" vertical="top"/>
    </xf>
    <xf numFmtId="2" fontId="6" fillId="5" borderId="13" xfId="0" applyNumberFormat="1" applyFont="1" applyFill="1" applyBorder="1" applyAlignment="1">
      <alignment horizontal="center" vertical="top" wrapText="1"/>
    </xf>
    <xf numFmtId="2" fontId="6" fillId="6" borderId="13" xfId="0" applyNumberFormat="1" applyFont="1" applyFill="1" applyBorder="1" applyAlignment="1">
      <alignment horizontal="center" vertical="top" wrapText="1"/>
    </xf>
    <xf numFmtId="2" fontId="6" fillId="7" borderId="13" xfId="0" applyNumberFormat="1" applyFont="1" applyFill="1" applyBorder="1" applyAlignment="1">
      <alignment horizontal="center" vertical="top" wrapText="1"/>
    </xf>
    <xf numFmtId="2" fontId="7" fillId="0" borderId="13" xfId="0" applyNumberFormat="1" applyFont="1" applyFill="1" applyBorder="1" applyAlignment="1">
      <alignment horizontal="right" vertical="top"/>
    </xf>
    <xf numFmtId="1" fontId="14" fillId="5" borderId="13" xfId="0" applyNumberFormat="1" applyFont="1" applyFill="1" applyBorder="1" applyAlignment="1">
      <alignment horizontal="center" vertical="top" wrapText="1"/>
    </xf>
    <xf numFmtId="1" fontId="7" fillId="5" borderId="14" xfId="0" applyNumberFormat="1" applyFont="1" applyFill="1" applyBorder="1" applyAlignment="1">
      <alignment horizontal="center" vertical="top" wrapText="1"/>
    </xf>
    <xf numFmtId="0" fontId="6" fillId="6" borderId="15" xfId="0" applyFont="1" applyFill="1" applyBorder="1" applyAlignment="1">
      <alignment vertical="top" wrapText="1"/>
    </xf>
    <xf numFmtId="0" fontId="6" fillId="6" borderId="0" xfId="0" applyFont="1" applyFill="1"/>
    <xf numFmtId="0" fontId="6" fillId="5" borderId="0" xfId="0" applyFont="1" applyFill="1"/>
    <xf numFmtId="1" fontId="6" fillId="0" borderId="13" xfId="0" applyNumberFormat="1" applyFont="1" applyBorder="1" applyAlignment="1">
      <alignment horizontal="right" vertical="top" wrapText="1"/>
    </xf>
    <xf numFmtId="2" fontId="6" fillId="0" borderId="13" xfId="0" applyNumberFormat="1" applyFont="1" applyFill="1" applyBorder="1" applyAlignment="1">
      <alignment horizontal="right" vertical="top" wrapText="1"/>
    </xf>
    <xf numFmtId="0" fontId="6" fillId="0" borderId="10" xfId="0" applyFont="1" applyBorder="1" applyAlignment="1">
      <alignment vertical="top" wrapText="1"/>
    </xf>
    <xf numFmtId="0" fontId="7" fillId="0" borderId="13" xfId="1" applyFont="1" applyFill="1" applyBorder="1" applyAlignment="1" applyProtection="1">
      <alignment horizontal="right" vertical="top" wrapText="1"/>
    </xf>
    <xf numFmtId="0" fontId="6" fillId="6" borderId="17" xfId="0" applyFont="1" applyFill="1" applyBorder="1" applyAlignment="1">
      <alignment vertical="top" wrapText="1"/>
    </xf>
    <xf numFmtId="0" fontId="6" fillId="6" borderId="14" xfId="0" applyFont="1" applyFill="1" applyBorder="1" applyAlignment="1">
      <alignment vertical="top" wrapText="1"/>
    </xf>
    <xf numFmtId="0" fontId="6" fillId="5" borderId="14" xfId="0" applyFont="1" applyFill="1" applyBorder="1" applyAlignment="1">
      <alignment vertical="top" wrapText="1"/>
    </xf>
    <xf numFmtId="0" fontId="6" fillId="7" borderId="14" xfId="0" applyFont="1" applyFill="1" applyBorder="1" applyAlignment="1">
      <alignment vertical="top" wrapText="1"/>
    </xf>
    <xf numFmtId="0" fontId="7" fillId="0" borderId="13" xfId="0" applyNumberFormat="1" applyFont="1" applyFill="1" applyBorder="1" applyAlignment="1" applyProtection="1">
      <alignment horizontal="right" vertical="top" wrapText="1"/>
    </xf>
    <xf numFmtId="0" fontId="6" fillId="0" borderId="13" xfId="0" applyFont="1" applyFill="1" applyBorder="1" applyAlignment="1">
      <alignment horizontal="right" wrapText="1"/>
    </xf>
    <xf numFmtId="0" fontId="1" fillId="0" borderId="9" xfId="0" applyFont="1" applyBorder="1" applyAlignment="1">
      <alignment vertical="center" wrapText="1"/>
    </xf>
    <xf numFmtId="0" fontId="7" fillId="8" borderId="13" xfId="0" applyFont="1" applyFill="1" applyBorder="1" applyAlignment="1">
      <alignment horizontal="right" vertical="top" wrapText="1"/>
    </xf>
    <xf numFmtId="0" fontId="6" fillId="8" borderId="13" xfId="0" applyFont="1" applyFill="1" applyBorder="1" applyAlignment="1">
      <alignment vertical="top" wrapText="1"/>
    </xf>
    <xf numFmtId="0" fontId="7" fillId="8" borderId="13" xfId="1" applyFont="1" applyFill="1" applyBorder="1" applyAlignment="1" applyProtection="1">
      <alignment vertical="top" wrapText="1"/>
    </xf>
    <xf numFmtId="0" fontId="7" fillId="8" borderId="13" xfId="0" applyFont="1" applyFill="1" applyBorder="1" applyAlignment="1">
      <alignment vertical="top"/>
    </xf>
    <xf numFmtId="0" fontId="7" fillId="8" borderId="13" xfId="0" applyFont="1" applyFill="1" applyBorder="1" applyAlignment="1">
      <alignment horizontal="right" vertical="top"/>
    </xf>
    <xf numFmtId="0" fontId="0" fillId="8" borderId="0" xfId="0" applyFill="1"/>
    <xf numFmtId="1" fontId="12" fillId="5" borderId="13" xfId="0" applyNumberFormat="1" applyFont="1" applyFill="1" applyBorder="1" applyAlignment="1">
      <alignment horizontal="center" vertical="top" wrapText="1"/>
    </xf>
    <xf numFmtId="0" fontId="9" fillId="0" borderId="0" xfId="0" applyFont="1" applyAlignment="1">
      <alignment wrapText="1"/>
    </xf>
    <xf numFmtId="0" fontId="0" fillId="0" borderId="0" xfId="0" applyAlignment="1">
      <alignment wrapText="1"/>
    </xf>
    <xf numFmtId="2" fontId="6" fillId="0" borderId="11" xfId="0" applyNumberFormat="1" applyFont="1" applyFill="1" applyBorder="1" applyAlignment="1">
      <alignment horizontal="right" vertical="top" wrapText="1"/>
    </xf>
    <xf numFmtId="0" fontId="7" fillId="0" borderId="11" xfId="0" applyFont="1" applyFill="1" applyBorder="1" applyAlignment="1">
      <alignment horizontal="right" vertical="top" wrapText="1"/>
    </xf>
    <xf numFmtId="0" fontId="6" fillId="6" borderId="13" xfId="0" applyFont="1" applyFill="1" applyBorder="1" applyAlignment="1">
      <alignment vertical="top"/>
    </xf>
    <xf numFmtId="0" fontId="0" fillId="0" borderId="7" xfId="0" applyFont="1" applyBorder="1" applyAlignment="1">
      <alignment vertical="center" wrapText="1"/>
    </xf>
    <xf numFmtId="0" fontId="0" fillId="0" borderId="4" xfId="0" applyFont="1" applyBorder="1" applyAlignment="1">
      <alignment horizontal="center" vertical="center" wrapText="1"/>
    </xf>
    <xf numFmtId="0" fontId="0" fillId="0" borderId="8" xfId="0" applyFont="1" applyBorder="1" applyAlignment="1">
      <alignment vertical="center" wrapText="1"/>
    </xf>
    <xf numFmtId="0" fontId="0" fillId="0" borderId="5" xfId="0" applyFont="1" applyBorder="1" applyAlignment="1">
      <alignment vertical="center" wrapText="1"/>
    </xf>
    <xf numFmtId="0" fontId="0" fillId="0" borderId="4" xfId="0" applyFont="1" applyFill="1" applyBorder="1" applyAlignment="1">
      <alignment horizontal="center" vertical="center" wrapText="1"/>
    </xf>
    <xf numFmtId="0" fontId="0" fillId="0" borderId="8" xfId="0" applyFont="1" applyFill="1" applyBorder="1" applyAlignment="1">
      <alignment vertical="center" wrapText="1"/>
    </xf>
    <xf numFmtId="0" fontId="15" fillId="0" borderId="8" xfId="1" applyFont="1" applyBorder="1" applyAlignment="1" applyProtection="1">
      <alignment vertical="center" wrapText="1"/>
    </xf>
    <xf numFmtId="0" fontId="0" fillId="0" borderId="9" xfId="0" applyFont="1" applyBorder="1" applyAlignment="1">
      <alignment horizontal="center" vertical="center" wrapText="1"/>
    </xf>
    <xf numFmtId="0" fontId="15" fillId="0" borderId="10" xfId="1" applyFont="1" applyBorder="1" applyAlignment="1" applyProtection="1">
      <alignment wrapText="1"/>
    </xf>
    <xf numFmtId="0" fontId="0" fillId="0" borderId="7" xfId="0" applyFont="1" applyBorder="1" applyAlignment="1">
      <alignment horizontal="center" vertical="center" wrapText="1"/>
    </xf>
    <xf numFmtId="0" fontId="0" fillId="0" borderId="3" xfId="0" applyFont="1" applyBorder="1" applyAlignment="1">
      <alignment vertical="center" wrapText="1"/>
    </xf>
    <xf numFmtId="0" fontId="6" fillId="8" borderId="13" xfId="0" applyFont="1" applyFill="1" applyBorder="1" applyAlignment="1">
      <alignment horizontal="right" vertical="top"/>
    </xf>
    <xf numFmtId="2" fontId="6" fillId="8" borderId="13" xfId="0" applyNumberFormat="1" applyFont="1" applyFill="1" applyBorder="1" applyAlignment="1">
      <alignment horizontal="right" vertical="top"/>
    </xf>
    <xf numFmtId="0" fontId="13" fillId="8" borderId="13" xfId="0" applyFont="1" applyFill="1" applyBorder="1" applyAlignment="1">
      <alignment horizontal="left" vertical="top" wrapText="1"/>
    </xf>
    <xf numFmtId="0" fontId="6" fillId="8" borderId="13" xfId="0" applyFont="1" applyFill="1" applyBorder="1" applyAlignment="1">
      <alignment horizontal="left" vertical="top" wrapText="1"/>
    </xf>
    <xf numFmtId="0" fontId="7" fillId="8" borderId="13" xfId="0" applyFont="1" applyFill="1" applyBorder="1" applyAlignment="1">
      <alignment horizontal="left" vertical="top"/>
    </xf>
    <xf numFmtId="0" fontId="13" fillId="8" borderId="13" xfId="0" applyFont="1" applyFill="1" applyBorder="1" applyAlignment="1">
      <alignment vertical="top" wrapText="1"/>
    </xf>
    <xf numFmtId="0" fontId="7" fillId="8" borderId="13" xfId="0" applyFont="1" applyFill="1" applyBorder="1" applyAlignment="1">
      <alignment horizontal="left" vertical="top" wrapText="1"/>
    </xf>
    <xf numFmtId="0" fontId="5" fillId="8" borderId="13" xfId="0" applyFont="1" applyFill="1" applyBorder="1" applyAlignment="1">
      <alignment vertical="top" wrapText="1"/>
    </xf>
    <xf numFmtId="0" fontId="6" fillId="8" borderId="13" xfId="0" applyFont="1" applyFill="1" applyBorder="1" applyAlignment="1">
      <alignment horizontal="right" vertical="top" wrapText="1"/>
    </xf>
    <xf numFmtId="0" fontId="1" fillId="0" borderId="0" xfId="0" applyFont="1"/>
    <xf numFmtId="0" fontId="0" fillId="0" borderId="4" xfId="0" applyFont="1" applyBorder="1" applyAlignment="1">
      <alignment horizontal="center" vertical="center" wrapText="1"/>
    </xf>
    <xf numFmtId="0" fontId="2" fillId="0" borderId="0" xfId="0" applyFont="1"/>
    <xf numFmtId="0" fontId="0" fillId="0" borderId="7" xfId="0" applyFont="1" applyBorder="1" applyAlignment="1">
      <alignment horizontal="left" wrapText="1"/>
    </xf>
    <xf numFmtId="0" fontId="0" fillId="0" borderId="5" xfId="0" applyFont="1" applyBorder="1" applyAlignment="1">
      <alignment horizontal="left" wrapText="1"/>
    </xf>
    <xf numFmtId="0" fontId="0" fillId="0" borderId="8" xfId="0" applyFont="1" applyBorder="1" applyAlignment="1">
      <alignment horizontal="left" wrapText="1"/>
    </xf>
    <xf numFmtId="0" fontId="7" fillId="0" borderId="13" xfId="0" applyFont="1" applyFill="1" applyBorder="1" applyAlignment="1">
      <alignment wrapText="1"/>
    </xf>
    <xf numFmtId="0" fontId="7" fillId="0" borderId="13" xfId="0" applyFont="1" applyFill="1" applyBorder="1" applyAlignment="1">
      <alignment horizontal="center" wrapText="1"/>
    </xf>
    <xf numFmtId="0" fontId="6" fillId="0" borderId="13" xfId="0" applyFont="1" applyFill="1" applyBorder="1" applyAlignment="1">
      <alignment wrapText="1"/>
    </xf>
    <xf numFmtId="0" fontId="8" fillId="2" borderId="13" xfId="0" applyFont="1" applyFill="1" applyBorder="1" applyAlignment="1">
      <alignment vertical="top" wrapText="1"/>
    </xf>
    <xf numFmtId="0" fontId="10" fillId="2" borderId="13" xfId="0" applyFont="1" applyFill="1" applyBorder="1" applyAlignment="1">
      <alignment vertical="top" wrapText="1"/>
    </xf>
    <xf numFmtId="0" fontId="8" fillId="2" borderId="13" xfId="0" applyFont="1" applyFill="1" applyBorder="1" applyAlignment="1">
      <alignment vertical="top"/>
    </xf>
    <xf numFmtId="0" fontId="5" fillId="2" borderId="13" xfId="0" applyFont="1" applyFill="1" applyBorder="1" applyAlignment="1">
      <alignment vertical="top" wrapText="1"/>
    </xf>
    <xf numFmtId="0" fontId="8" fillId="2" borderId="13" xfId="0" applyFont="1" applyFill="1" applyBorder="1" applyAlignment="1">
      <alignment horizontal="right" vertical="top" wrapText="1"/>
    </xf>
    <xf numFmtId="0" fontId="0" fillId="2" borderId="2" xfId="0" applyFont="1" applyFill="1" applyBorder="1" applyAlignment="1">
      <alignment vertical="center" wrapText="1"/>
    </xf>
    <xf numFmtId="0" fontId="0" fillId="2" borderId="3" xfId="0" applyFont="1" applyFill="1" applyBorder="1" applyAlignment="1">
      <alignmen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0" fillId="2" borderId="2" xfId="0" applyFont="1" applyFill="1" applyBorder="1" applyAlignment="1">
      <alignment wrapText="1"/>
    </xf>
    <xf numFmtId="0" fontId="0" fillId="0" borderId="3" xfId="0" applyFont="1" applyBorder="1" applyAlignment="1">
      <alignment wrapText="1"/>
    </xf>
    <xf numFmtId="0" fontId="1" fillId="0" borderId="2" xfId="0" applyFont="1" applyBorder="1" applyAlignment="1">
      <alignment vertical="center" wrapText="1"/>
    </xf>
    <xf numFmtId="0" fontId="1" fillId="0" borderId="3" xfId="0" applyFont="1" applyBorder="1" applyAlignment="1">
      <alignment vertical="center" wrapText="1"/>
    </xf>
    <xf numFmtId="0" fontId="0" fillId="2" borderId="2" xfId="0" applyFont="1" applyFill="1" applyBorder="1" applyAlignment="1">
      <alignment vertical="top" wrapText="1"/>
    </xf>
    <xf numFmtId="0" fontId="0" fillId="2" borderId="3" xfId="0" applyFont="1" applyFill="1" applyBorder="1" applyAlignment="1">
      <alignment vertical="top"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4" xfId="0" applyFont="1" applyBorder="1" applyAlignment="1">
      <alignment horizontal="center" vertical="center" wrapText="1"/>
    </xf>
    <xf numFmtId="0" fontId="2"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10" fillId="2" borderId="15" xfId="0" applyFont="1" applyFill="1" applyBorder="1" applyAlignment="1">
      <alignment vertical="top" wrapText="1"/>
    </xf>
    <xf numFmtId="0" fontId="0" fillId="2" borderId="14" xfId="0" applyFill="1" applyBorder="1" applyAlignment="1">
      <alignment vertical="top" wrapText="1"/>
    </xf>
    <xf numFmtId="0" fontId="10" fillId="2" borderId="11" xfId="0" applyFont="1" applyFill="1" applyBorder="1" applyAlignment="1">
      <alignment vertical="top" wrapText="1"/>
    </xf>
    <xf numFmtId="0" fontId="10" fillId="2" borderId="12" xfId="0" applyFont="1" applyFill="1" applyBorder="1" applyAlignment="1">
      <alignment vertical="top" wrapText="1"/>
    </xf>
    <xf numFmtId="0" fontId="10" fillId="2" borderId="10" xfId="0" applyFont="1" applyFill="1" applyBorder="1" applyAlignment="1">
      <alignment vertical="top" wrapText="1"/>
    </xf>
    <xf numFmtId="0" fontId="8" fillId="2" borderId="11" xfId="0" applyFont="1" applyFill="1" applyBorder="1" applyAlignment="1">
      <alignment vertical="top"/>
    </xf>
    <xf numFmtId="0" fontId="8" fillId="2" borderId="12" xfId="0" applyFont="1" applyFill="1" applyBorder="1" applyAlignment="1">
      <alignment vertical="top"/>
    </xf>
    <xf numFmtId="0" fontId="8" fillId="2" borderId="10" xfId="0" applyFont="1" applyFill="1" applyBorder="1" applyAlignment="1">
      <alignment vertical="top"/>
    </xf>
    <xf numFmtId="0" fontId="10" fillId="2" borderId="11" xfId="0" applyFont="1" applyFill="1" applyBorder="1" applyAlignment="1">
      <alignment horizontal="center" vertical="top" wrapText="1"/>
    </xf>
    <xf numFmtId="0" fontId="10" fillId="2" borderId="12" xfId="0" applyFont="1" applyFill="1" applyBorder="1" applyAlignment="1">
      <alignment horizontal="center" vertical="top" wrapText="1"/>
    </xf>
    <xf numFmtId="0" fontId="10" fillId="2" borderId="10" xfId="0" applyFont="1" applyFill="1" applyBorder="1" applyAlignment="1">
      <alignment horizontal="center" vertical="top" wrapText="1"/>
    </xf>
    <xf numFmtId="0" fontId="0" fillId="2" borderId="14" xfId="0" applyFill="1" applyBorder="1" applyAlignment="1">
      <alignment vertical="top"/>
    </xf>
    <xf numFmtId="0" fontId="10" fillId="2" borderId="13" xfId="0" applyFont="1" applyFill="1" applyBorder="1" applyAlignment="1">
      <alignment vertical="top" wrapText="1"/>
    </xf>
    <xf numFmtId="0" fontId="11" fillId="2" borderId="13" xfId="0" applyFont="1" applyFill="1" applyBorder="1" applyAlignment="1">
      <alignment vertical="top" wrapText="1"/>
    </xf>
    <xf numFmtId="0" fontId="9" fillId="2" borderId="12" xfId="0" applyFont="1" applyFill="1" applyBorder="1" applyAlignment="1">
      <alignment vertical="top"/>
    </xf>
    <xf numFmtId="0" fontId="9" fillId="2" borderId="10" xfId="0" applyFont="1" applyFill="1" applyBorder="1" applyAlignment="1">
      <alignment vertical="top"/>
    </xf>
    <xf numFmtId="0" fontId="10" fillId="2" borderId="15" xfId="0" applyFont="1" applyFill="1" applyBorder="1" applyAlignment="1">
      <alignment horizontal="center" vertical="top" wrapText="1"/>
    </xf>
    <xf numFmtId="0" fontId="10" fillId="2" borderId="14" xfId="0" applyFont="1" applyFill="1" applyBorder="1" applyAlignment="1">
      <alignment horizontal="center" vertical="top" wrapText="1"/>
    </xf>
    <xf numFmtId="0" fontId="11" fillId="2" borderId="12" xfId="0" applyFont="1" applyFill="1" applyBorder="1" applyAlignment="1">
      <alignment vertical="top" wrapText="1"/>
    </xf>
    <xf numFmtId="0" fontId="11" fillId="2" borderId="10" xfId="0" applyFont="1" applyFill="1" applyBorder="1" applyAlignment="1">
      <alignment vertical="top" wrapText="1"/>
    </xf>
    <xf numFmtId="0" fontId="5" fillId="2" borderId="11" xfId="0" applyFont="1" applyFill="1" applyBorder="1" applyAlignment="1">
      <alignment vertical="top"/>
    </xf>
    <xf numFmtId="0" fontId="6" fillId="2" borderId="12" xfId="0" applyFont="1" applyFill="1" applyBorder="1" applyAlignment="1">
      <alignment vertical="top"/>
    </xf>
    <xf numFmtId="0" fontId="6" fillId="2" borderId="10" xfId="0" applyFont="1" applyFill="1" applyBorder="1" applyAlignment="1">
      <alignment vertical="top"/>
    </xf>
    <xf numFmtId="0" fontId="10" fillId="0" borderId="15" xfId="0" applyFont="1" applyBorder="1" applyAlignment="1">
      <alignment horizontal="center" vertical="top" wrapText="1"/>
    </xf>
    <xf numFmtId="0" fontId="10" fillId="0" borderId="14" xfId="0" applyFont="1" applyBorder="1" applyAlignment="1">
      <alignment horizontal="center" vertical="top" wrapText="1"/>
    </xf>
    <xf numFmtId="0" fontId="10" fillId="0" borderId="13" xfId="0" applyFont="1" applyBorder="1" applyAlignment="1">
      <alignment vertical="top" wrapText="1"/>
    </xf>
    <xf numFmtId="0" fontId="11" fillId="0" borderId="13" xfId="0" applyFont="1" applyBorder="1" applyAlignment="1">
      <alignment vertical="top" wrapText="1"/>
    </xf>
    <xf numFmtId="0" fontId="8" fillId="0" borderId="11" xfId="0" applyFont="1" applyBorder="1" applyAlignment="1">
      <alignment vertical="top"/>
    </xf>
    <xf numFmtId="0" fontId="9" fillId="0" borderId="12" xfId="0" applyFont="1" applyBorder="1" applyAlignment="1">
      <alignment vertical="top"/>
    </xf>
    <xf numFmtId="0" fontId="9" fillId="0" borderId="10" xfId="0" applyFont="1" applyBorder="1" applyAlignment="1">
      <alignment vertical="top"/>
    </xf>
    <xf numFmtId="0" fontId="10" fillId="0" borderId="11" xfId="0" applyFont="1" applyBorder="1" applyAlignment="1">
      <alignment vertical="top" wrapText="1"/>
    </xf>
    <xf numFmtId="0" fontId="10" fillId="0" borderId="12" xfId="0" applyFont="1" applyBorder="1" applyAlignment="1">
      <alignment vertical="top" wrapText="1"/>
    </xf>
    <xf numFmtId="0" fontId="11" fillId="0" borderId="12" xfId="0" applyFont="1" applyBorder="1" applyAlignment="1">
      <alignment vertical="top" wrapText="1"/>
    </xf>
    <xf numFmtId="0" fontId="11" fillId="0" borderId="10" xfId="0" applyFont="1" applyBorder="1" applyAlignment="1">
      <alignment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0" fillId="0" borderId="10" xfId="0" applyFont="1" applyBorder="1" applyAlignment="1">
      <alignment horizontal="center" vertical="top" wrapText="1"/>
    </xf>
    <xf numFmtId="0" fontId="8" fillId="2" borderId="13" xfId="0" applyFont="1" applyFill="1" applyBorder="1" applyAlignment="1">
      <alignment vertical="top"/>
    </xf>
    <xf numFmtId="0" fontId="9" fillId="2" borderId="13" xfId="0" applyFont="1" applyFill="1" applyBorder="1" applyAlignment="1"/>
    <xf numFmtId="0" fontId="10" fillId="2" borderId="0" xfId="0" applyFont="1" applyFill="1" applyBorder="1" applyAlignment="1">
      <alignment vertical="top" wrapText="1"/>
    </xf>
    <xf numFmtId="0" fontId="11" fillId="2" borderId="0" xfId="0" applyFont="1" applyFill="1" applyAlignment="1"/>
    <xf numFmtId="0" fontId="11" fillId="2" borderId="16" xfId="0" applyFont="1" applyFill="1" applyBorder="1" applyAlignment="1"/>
    <xf numFmtId="0" fontId="8" fillId="2" borderId="11" xfId="0" applyFont="1" applyFill="1" applyBorder="1" applyAlignment="1">
      <alignment vertical="top" wrapText="1"/>
    </xf>
    <xf numFmtId="0" fontId="9" fillId="2" borderId="12" xfId="0" applyFont="1" applyFill="1" applyBorder="1" applyAlignment="1">
      <alignment vertical="top" wrapText="1"/>
    </xf>
    <xf numFmtId="0" fontId="9" fillId="2" borderId="10" xfId="0" applyFont="1" applyFill="1" applyBorder="1" applyAlignment="1">
      <alignment vertical="top" wrapText="1"/>
    </xf>
    <xf numFmtId="0" fontId="10" fillId="0" borderId="15" xfId="0" applyFont="1" applyBorder="1" applyAlignment="1">
      <alignment vertical="top" wrapText="1"/>
    </xf>
    <xf numFmtId="0" fontId="0" fillId="0" borderId="14" xfId="0" applyBorder="1" applyAlignment="1">
      <alignment vertical="top"/>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n-somerset.gov.uk/wp-content/uploads/2015/11/pupil-projections-for-North-Somerset-schools.pdf" TargetMode="External"/><Relationship Id="rId2" Type="http://schemas.openxmlformats.org/officeDocument/2006/relationships/hyperlink" Target="http://www.n-somerset.gov.uk/wp-content/uploads/2015/11/pupil-projections-for-North-Somerset-schools.pdf" TargetMode="External"/><Relationship Id="rId1" Type="http://schemas.openxmlformats.org/officeDocument/2006/relationships/hyperlink" Target="http://maps.environment-agency.gov.uk/wiyby/wiybyController?ep=maptopics&amp;lang=_e"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map.n-somerset.gov.uk/map/Aurora.svc/run?embedded=true&amp;noCache=0.6506856818409543&amp;script=%5cAurora%5cAppraisalofPotentialResidentialSites.AuroraScript%24" TargetMode="External"/><Relationship Id="rId1" Type="http://schemas.openxmlformats.org/officeDocument/2006/relationships/hyperlink" Target="http://map.n-somerset.gov.uk/map/Aurora.svc/run?embedded=true&amp;noCache=0.6506856818409543&amp;script=%5cAurora%5cAppraisalofPotentialResidentialSites.AuroraScript%24"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http://map.n-somerset.gov.uk/map/Aurora.svc/run?embedded=true&amp;noCache=0.6506856818409543&amp;script=%5cAurora%5cAppraisalofPotentialResidentialSites.AuroraScript%24" TargetMode="External"/><Relationship Id="rId1" Type="http://schemas.openxmlformats.org/officeDocument/2006/relationships/hyperlink" Target="http://map.n-somerset.gov.uk/map/Aurora.svc/run?embedded=true&amp;noCache=0.6506856818409543&amp;script=%5cAurora%5cAppraisalofPotentialResidentialSites.AuroraScript%24"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map.n-somerset.gov.uk/map/Aurora.svc/run?embedded=true&amp;noCache=0.6506856818409543&amp;script=%5cAurora%5cAppraisalofPotentialResidentialSites.AuroraScript%24" TargetMode="External"/><Relationship Id="rId1" Type="http://schemas.openxmlformats.org/officeDocument/2006/relationships/hyperlink" Target="http://map.n-somerset.gov.uk/map/Aurora.svc/run?embedded=true&amp;noCache=0.6506856818409543&amp;script=%5cAurora%5cAppraisalofPotentialResidentialSites.AuroraScript%24"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map.n-somerset.gov.uk/map/Aurora.svc/run?embedded=true&amp;noCache=0.6506856818409543&amp;script=%5cAurora%5cAppraisalofPotentialResidentialSites.AuroraScript%24" TargetMode="External"/><Relationship Id="rId1" Type="http://schemas.openxmlformats.org/officeDocument/2006/relationships/hyperlink" Target="http://map.n-somerset.gov.uk/map/Aurora.svc/run?embedded=true&amp;noCache=0.6506856818409543&amp;script=%5cAurora%5cAppraisalofPotentialResidentialSites.AuroraScript%24"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map.n-somerset.gov.uk/map/Aurora.svc/run?embedded=true&amp;noCache=0.6506856818409543&amp;script=%5cAurora%5cAppraisalofPotentialResidentialSites.AuroraScript%24" TargetMode="External"/><Relationship Id="rId1" Type="http://schemas.openxmlformats.org/officeDocument/2006/relationships/hyperlink" Target="http://map.n-somerset.gov.uk/map/Aurora.svc/run?embedded=true&amp;noCache=0.6506856818409543&amp;script=%5cAurora%5cAppraisalofPotentialResidentialSites.AuroraScript%24" TargetMode="External"/></Relationships>
</file>

<file path=xl/worksheets/_rels/sheet15.xml.rels><?xml version="1.0" encoding="UTF-8" standalone="yes"?>
<Relationships xmlns="http://schemas.openxmlformats.org/package/2006/relationships"><Relationship Id="rId2" Type="http://schemas.openxmlformats.org/officeDocument/2006/relationships/hyperlink" Target="http://map.n-somerset.gov.uk/map/Aurora.svc/run?embedded=true&amp;noCache=0.6506856818409543&amp;script=%5cAurora%5cAppraisalofPotentialResidentialSites.AuroraScript%24" TargetMode="External"/><Relationship Id="rId1" Type="http://schemas.openxmlformats.org/officeDocument/2006/relationships/hyperlink" Target="http://map.n-somerset.gov.uk/map/Aurora.svc/run?embedded=true&amp;noCache=0.6506856818409543&amp;script=%5cAurora%5cAppraisalofPotentialResidentialSites.AuroraScript%24" TargetMode="External"/></Relationships>
</file>

<file path=xl/worksheets/_rels/sheet16.xml.rels><?xml version="1.0" encoding="UTF-8" standalone="yes"?>
<Relationships xmlns="http://schemas.openxmlformats.org/package/2006/relationships"><Relationship Id="rId2" Type="http://schemas.openxmlformats.org/officeDocument/2006/relationships/hyperlink" Target="http://map.n-somerset.gov.uk/map/Aurora.svc/run?embedded=true&amp;noCache=0.6506856818409543&amp;script=%5cAurora%5cAppraisalofPotentialResidentialSites.AuroraScript%24" TargetMode="External"/><Relationship Id="rId1" Type="http://schemas.openxmlformats.org/officeDocument/2006/relationships/hyperlink" Target="http://map.n-somerset.gov.uk/map/Aurora.svc/run?embedded=true&amp;noCache=0.6506856818409543&amp;script=%5cAurora%5cAppraisalofPotentialResidentialSites.AuroraScript%24" TargetMode="External"/></Relationships>
</file>

<file path=xl/worksheets/_rels/sheet17.xml.rels><?xml version="1.0" encoding="UTF-8" standalone="yes"?>
<Relationships xmlns="http://schemas.openxmlformats.org/package/2006/relationships"><Relationship Id="rId2" Type="http://schemas.openxmlformats.org/officeDocument/2006/relationships/hyperlink" Target="http://map.n-somerset.gov.uk/map/Aurora.svc/run?embedded=true&amp;noCache=0.6506856818409543&amp;script=%5cAurora%5cAppraisalofPotentialResidentialSites.AuroraScript%24" TargetMode="External"/><Relationship Id="rId1" Type="http://schemas.openxmlformats.org/officeDocument/2006/relationships/hyperlink" Target="http://map.n-somerset.gov.uk/map/Aurora.svc/run?embedded=true&amp;noCache=0.6506856818409543&amp;script=%5cAurora%5cAppraisalofPotentialResidentialSites.AuroraScript%24" TargetMode="External"/></Relationships>
</file>

<file path=xl/worksheets/_rels/sheet18.xml.rels><?xml version="1.0" encoding="UTF-8" standalone="yes"?>
<Relationships xmlns="http://schemas.openxmlformats.org/package/2006/relationships"><Relationship Id="rId2" Type="http://schemas.openxmlformats.org/officeDocument/2006/relationships/hyperlink" Target="http://map.n-somerset.gov.uk/map/Aurora.svc/run?embedded=true&amp;noCache=0.6506856818409543&amp;script=%5cAurora%5cAppraisalofPotentialResidentialSites.AuroraScript%24" TargetMode="External"/><Relationship Id="rId1" Type="http://schemas.openxmlformats.org/officeDocument/2006/relationships/hyperlink" Target="http://map.n-somerset.gov.uk/map/Aurora.svc/run?embedded=true&amp;noCache=0.6506856818409543&amp;script=%5cAurora%5cAppraisalofPotentialResidentialSites.AuroraScript%24" TargetMode="External"/></Relationships>
</file>

<file path=xl/worksheets/_rels/sheet19.xml.rels><?xml version="1.0" encoding="UTF-8" standalone="yes"?>
<Relationships xmlns="http://schemas.openxmlformats.org/package/2006/relationships"><Relationship Id="rId2" Type="http://schemas.openxmlformats.org/officeDocument/2006/relationships/hyperlink" Target="http://map.n-somerset.gov.uk/map/Aurora.svc/run?embedded=true&amp;noCache=0.6506856818409543&amp;script=%5cAurora%5cAppraisalofPotentialResidentialSites.AuroraScript%24" TargetMode="External"/><Relationship Id="rId1" Type="http://schemas.openxmlformats.org/officeDocument/2006/relationships/hyperlink" Target="http://map.n-somerset.gov.uk/map/Aurora.svc/run?embedded=true&amp;noCache=0.6506856818409543&amp;script=%5cAurora%5cAppraisalofPotentialResidentialSites.AuroraScript%24"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map.n-somerset.gov.uk/map/Aurora.svc/run?embedded=true&amp;noCache=0.6506856818409543&amp;script=%5cAurora%5cAppraisalofPotentialResidentialSites.AuroraScript%24" TargetMode="External"/><Relationship Id="rId1" Type="http://schemas.openxmlformats.org/officeDocument/2006/relationships/hyperlink" Target="http://map.n-somerset.gov.uk/map/Aurora.svc/run?embedded=true&amp;noCache=0.6506856818409543&amp;script=%5cAurora%5cAppraisalofPotentialResidentialSites.AuroraScript%24"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map.n-somerset.gov.uk/map/Aurora.svc/run?embedded=true&amp;noCache=0.6506856818409543&amp;script=%5cAurora%5cAppraisalofPotentialResidentialSites.AuroraScript%24" TargetMode="External"/><Relationship Id="rId1" Type="http://schemas.openxmlformats.org/officeDocument/2006/relationships/hyperlink" Target="http://map.n-somerset.gov.uk/map/Aurora.svc/run?embedded=true&amp;noCache=0.6506856818409543&amp;script=%5cAurora%5cAppraisalofPotentialResidentialSites.AuroraScript%24"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map.n-somerset.gov.uk/map/Aurora.svc/run?embedded=true&amp;noCache=0.6506856818409543&amp;script=%5cAurora%5cAppraisalofPotentialResidentialSites.AuroraScript%24" TargetMode="External"/><Relationship Id="rId1" Type="http://schemas.openxmlformats.org/officeDocument/2006/relationships/hyperlink" Target="http://map.n-somerset.gov.uk/map/Aurora.svc/run?embedded=true&amp;noCache=0.6506856818409543&amp;script=%5cAurora%5cAppraisalofPotentialResidentialSites.AuroraScript%24"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map.n-somerset.gov.uk/map/Aurora.svc/run?embedded=true&amp;noCache=0.6506856818409543&amp;script=%5cAurora%5cAppraisalofPotentialResidentialSites.AuroraScript%24" TargetMode="External"/><Relationship Id="rId1" Type="http://schemas.openxmlformats.org/officeDocument/2006/relationships/hyperlink" Target="http://map.n-somerset.gov.uk/map/Aurora.svc/run?embedded=true&amp;noCache=0.6506856818409543&amp;script=%5cAurora%5cAppraisalofPotentialResidentialSites.AuroraScript%24"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map.n-somerset.gov.uk/map/Aurora.svc/run?embedded=true&amp;noCache=0.6506856818409543&amp;script=%5cAurora%5cAppraisalofPotentialResidentialSites.AuroraScript%24" TargetMode="External"/><Relationship Id="rId1" Type="http://schemas.openxmlformats.org/officeDocument/2006/relationships/hyperlink" Target="http://map.n-somerset.gov.uk/map/Aurora.svc/run?embedded=true&amp;noCache=0.6506856818409543&amp;script=%5cAurora%5cAppraisalofPotentialResidentialSites.AuroraScript%24"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map.n-somerset.gov.uk/map/Aurora.svc/run?embedded=true&amp;noCache=0.6506856818409543&amp;script=%5cAurora%5cAppraisalofPotentialResidentialSites.AuroraScript%24" TargetMode="External"/><Relationship Id="rId1" Type="http://schemas.openxmlformats.org/officeDocument/2006/relationships/hyperlink" Target="http://map.n-somerset.gov.uk/map/Aurora.svc/run?embedded=true&amp;noCache=0.6506856818409543&amp;script=%5cAurora%5cAppraisalofPotentialResidentialSites.AuroraScript%24"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map.n-somerset.gov.uk/map/Aurora.svc/run?embedded=true&amp;noCache=0.6506856818409543&amp;script=%5cAurora%5cAppraisalofPotentialResidentialSites.AuroraScript%24" TargetMode="External"/><Relationship Id="rId1" Type="http://schemas.openxmlformats.org/officeDocument/2006/relationships/hyperlink" Target="http://map.n-somerset.gov.uk/map/Aurora.svc/run?embedded=true&amp;noCache=0.6506856818409543&amp;script=%5cAurora%5cAppraisalofPotentialResidentialSites.AuroraScript%24"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map.n-somerset.gov.uk/map/Aurora.svc/run?embedded=true&amp;noCache=0.6506856818409543&amp;script=%5cAurora%5cAppraisalofPotentialResidentialSites.AuroraScript%24" TargetMode="External"/><Relationship Id="rId1" Type="http://schemas.openxmlformats.org/officeDocument/2006/relationships/hyperlink" Target="http://map.n-somerset.gov.uk/map/Aurora.svc/run?embedded=true&amp;noCache=0.6506856818409543&amp;script=%5cAurora%5cAppraisalofPotentialResidentialSites.AuroraScript%24"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map.n-somerset.gov.uk/map/Aurora.svc/run?embedded=true&amp;noCache=0.6506856818409543&amp;script=%5cAurora%5cAppraisalofPotentialResidentialSites.AuroraScript%24" TargetMode="External"/><Relationship Id="rId1" Type="http://schemas.openxmlformats.org/officeDocument/2006/relationships/hyperlink" Target="http://map.n-somerset.gov.uk/map/Aurora.svc/run?embedded=true&amp;noCache=0.6506856818409543&amp;script=%5cAurora%5cAppraisalofPotentialResidentialSites.AuroraScript%24"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map.n-somerset.gov.uk/map/Aurora.svc/run?embedded=true&amp;noCache=0.6506856818409543&amp;script=%5cAurora%5cAppraisalofPotentialResidentialSites.AuroraScript%24" TargetMode="External"/><Relationship Id="rId1" Type="http://schemas.openxmlformats.org/officeDocument/2006/relationships/hyperlink" Target="http://map.n-somerset.gov.uk/map/Aurora.svc/run?embedded=true&amp;noCache=0.6506856818409543&amp;script=%5cAurora%5cAppraisalofPotentialResidentialSites.AuroraScript%24"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map.n-somerset.gov.uk/map/Aurora.svc/run?embedded=true&amp;noCache=0.6506856818409543&amp;script=%5cAurora%5cAppraisalofPotentialResidentialSites.AuroraScript%24" TargetMode="External"/><Relationship Id="rId1" Type="http://schemas.openxmlformats.org/officeDocument/2006/relationships/hyperlink" Target="http://map.n-somerset.gov.uk/map/Aurora.svc/run?embedded=true&amp;noCache=0.6506856818409543&amp;script=%5cAurora%5cAppraisalofPotentialResidentialSites.AuroraScript%2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8"/>
  <sheetViews>
    <sheetView workbookViewId="0">
      <selection activeCell="B142" sqref="B142"/>
    </sheetView>
  </sheetViews>
  <sheetFormatPr defaultRowHeight="15" x14ac:dyDescent="0.2"/>
  <cols>
    <col min="1" max="1" width="17" customWidth="1"/>
    <col min="2" max="2" width="104.44140625" customWidth="1"/>
  </cols>
  <sheetData>
    <row r="1" spans="1:2" ht="19.5" customHeight="1" x14ac:dyDescent="0.25">
      <c r="A1" s="147" t="s">
        <v>781</v>
      </c>
    </row>
    <row r="2" spans="1:2" ht="19.5" customHeight="1" x14ac:dyDescent="0.25">
      <c r="A2" s="145"/>
    </row>
    <row r="3" spans="1:2" ht="18.75" thickBot="1" x14ac:dyDescent="0.25">
      <c r="A3" s="172" t="s">
        <v>0</v>
      </c>
      <c r="B3" s="172"/>
    </row>
    <row r="4" spans="1:2" ht="34.5" customHeight="1" thickBot="1" x14ac:dyDescent="0.25">
      <c r="A4" s="173" t="s">
        <v>1</v>
      </c>
      <c r="B4" s="174"/>
    </row>
    <row r="5" spans="1:2" ht="16.5" thickBot="1" x14ac:dyDescent="0.25">
      <c r="A5" s="161"/>
      <c r="B5" s="162"/>
    </row>
    <row r="6" spans="1:2" ht="27" customHeight="1" thickBot="1" x14ac:dyDescent="0.25">
      <c r="A6" s="165" t="s">
        <v>2</v>
      </c>
      <c r="B6" s="166"/>
    </row>
    <row r="7" spans="1:2" ht="15" customHeight="1" thickBot="1" x14ac:dyDescent="0.25">
      <c r="A7" s="1" t="s">
        <v>3</v>
      </c>
      <c r="B7" s="112" t="s">
        <v>4</v>
      </c>
    </row>
    <row r="8" spans="1:2" ht="15" customHeight="1" x14ac:dyDescent="0.2">
      <c r="A8" s="169" t="s">
        <v>5</v>
      </c>
      <c r="B8" s="125" t="s">
        <v>6</v>
      </c>
    </row>
    <row r="9" spans="1:2" ht="15" customHeight="1" x14ac:dyDescent="0.2">
      <c r="A9" s="170"/>
      <c r="B9" s="148" t="s">
        <v>7</v>
      </c>
    </row>
    <row r="10" spans="1:2" ht="15" customHeight="1" x14ac:dyDescent="0.2">
      <c r="A10" s="170"/>
      <c r="B10" s="148" t="s">
        <v>8</v>
      </c>
    </row>
    <row r="11" spans="1:2" ht="15" customHeight="1" x14ac:dyDescent="0.2">
      <c r="A11" s="170"/>
      <c r="B11" s="149" t="s">
        <v>9</v>
      </c>
    </row>
    <row r="12" spans="1:2" ht="15" customHeight="1" thickBot="1" x14ac:dyDescent="0.25">
      <c r="A12" s="171"/>
      <c r="B12" s="150" t="s">
        <v>10</v>
      </c>
    </row>
    <row r="13" spans="1:2" ht="15" customHeight="1" thickBot="1" x14ac:dyDescent="0.25">
      <c r="A13" s="126" t="s">
        <v>11</v>
      </c>
      <c r="B13" s="127" t="s">
        <v>12</v>
      </c>
    </row>
    <row r="14" spans="1:2" ht="15" customHeight="1" thickBot="1" x14ac:dyDescent="0.25">
      <c r="A14" s="126" t="s">
        <v>13</v>
      </c>
      <c r="B14" s="127" t="s">
        <v>14</v>
      </c>
    </row>
    <row r="15" spans="1:2" ht="15" customHeight="1" thickBot="1" x14ac:dyDescent="0.25">
      <c r="A15" s="126" t="s">
        <v>15</v>
      </c>
      <c r="B15" s="127" t="s">
        <v>16</v>
      </c>
    </row>
    <row r="16" spans="1:2" ht="15" customHeight="1" thickBot="1" x14ac:dyDescent="0.25">
      <c r="A16" s="159"/>
      <c r="B16" s="160"/>
    </row>
    <row r="17" spans="1:2" ht="15" customHeight="1" thickBot="1" x14ac:dyDescent="0.25">
      <c r="A17" s="1" t="s">
        <v>17</v>
      </c>
      <c r="B17" s="3" t="s">
        <v>18</v>
      </c>
    </row>
    <row r="18" spans="1:2" ht="15" customHeight="1" x14ac:dyDescent="0.2">
      <c r="A18" s="169" t="s">
        <v>5</v>
      </c>
      <c r="B18" s="128" t="s">
        <v>19</v>
      </c>
    </row>
    <row r="19" spans="1:2" ht="15" customHeight="1" x14ac:dyDescent="0.2">
      <c r="A19" s="170"/>
      <c r="B19" s="128" t="s">
        <v>20</v>
      </c>
    </row>
    <row r="20" spans="1:2" ht="15" customHeight="1" x14ac:dyDescent="0.2">
      <c r="A20" s="170"/>
      <c r="B20" s="128" t="s">
        <v>21</v>
      </c>
    </row>
    <row r="21" spans="1:2" ht="15" customHeight="1" thickBot="1" x14ac:dyDescent="0.25">
      <c r="A21" s="171"/>
      <c r="B21" s="127" t="s">
        <v>22</v>
      </c>
    </row>
    <row r="22" spans="1:2" ht="15" customHeight="1" thickBot="1" x14ac:dyDescent="0.25">
      <c r="A22" s="126" t="s">
        <v>11</v>
      </c>
      <c r="B22" s="127" t="s">
        <v>23</v>
      </c>
    </row>
    <row r="23" spans="1:2" ht="15" customHeight="1" thickBot="1" x14ac:dyDescent="0.25">
      <c r="A23" s="126" t="s">
        <v>13</v>
      </c>
      <c r="B23" s="127" t="s">
        <v>24</v>
      </c>
    </row>
    <row r="24" spans="1:2" ht="15" customHeight="1" thickBot="1" x14ac:dyDescent="0.25">
      <c r="A24" s="126" t="s">
        <v>15</v>
      </c>
      <c r="B24" s="127" t="s">
        <v>25</v>
      </c>
    </row>
    <row r="25" spans="1:2" ht="15" customHeight="1" thickBot="1" x14ac:dyDescent="0.25">
      <c r="A25" s="159"/>
      <c r="B25" s="160"/>
    </row>
    <row r="26" spans="1:2" ht="15" customHeight="1" thickBot="1" x14ac:dyDescent="0.25">
      <c r="A26" s="4" t="s">
        <v>26</v>
      </c>
      <c r="B26" s="3" t="s">
        <v>27</v>
      </c>
    </row>
    <row r="27" spans="1:2" ht="30" customHeight="1" thickBot="1" x14ac:dyDescent="0.25">
      <c r="A27" s="126" t="s">
        <v>5</v>
      </c>
      <c r="B27" s="127" t="s">
        <v>28</v>
      </c>
    </row>
    <row r="28" spans="1:2" ht="15" customHeight="1" thickBot="1" x14ac:dyDescent="0.25">
      <c r="A28" s="126" t="s">
        <v>11</v>
      </c>
      <c r="B28" s="127" t="s">
        <v>29</v>
      </c>
    </row>
    <row r="29" spans="1:2" ht="15" customHeight="1" thickBot="1" x14ac:dyDescent="0.25">
      <c r="A29" s="126" t="s">
        <v>13</v>
      </c>
      <c r="B29" s="127" t="s">
        <v>30</v>
      </c>
    </row>
    <row r="30" spans="1:2" ht="15" customHeight="1" thickBot="1" x14ac:dyDescent="0.25">
      <c r="A30" s="126" t="s">
        <v>15</v>
      </c>
      <c r="B30" s="127" t="s">
        <v>31</v>
      </c>
    </row>
    <row r="31" spans="1:2" ht="15" customHeight="1" thickBot="1" x14ac:dyDescent="0.25">
      <c r="A31" s="161"/>
      <c r="B31" s="162"/>
    </row>
    <row r="32" spans="1:2" ht="15" customHeight="1" thickBot="1" x14ac:dyDescent="0.25">
      <c r="A32" s="4" t="s">
        <v>32</v>
      </c>
      <c r="B32" s="3" t="s">
        <v>33</v>
      </c>
    </row>
    <row r="33" spans="1:2" ht="23.25" customHeight="1" thickBot="1" x14ac:dyDescent="0.25">
      <c r="A33" s="126" t="s">
        <v>5</v>
      </c>
      <c r="B33" s="127" t="s">
        <v>34</v>
      </c>
    </row>
    <row r="34" spans="1:2" ht="15" customHeight="1" thickBot="1" x14ac:dyDescent="0.25">
      <c r="A34" s="129" t="s">
        <v>11</v>
      </c>
      <c r="B34" s="130" t="s">
        <v>35</v>
      </c>
    </row>
    <row r="35" spans="1:2" ht="15" customHeight="1" thickBot="1" x14ac:dyDescent="0.25">
      <c r="A35" s="129" t="s">
        <v>13</v>
      </c>
      <c r="B35" s="130" t="s">
        <v>36</v>
      </c>
    </row>
    <row r="36" spans="1:2" ht="15" customHeight="1" thickBot="1" x14ac:dyDescent="0.25">
      <c r="A36" s="129" t="s">
        <v>15</v>
      </c>
      <c r="B36" s="130" t="s">
        <v>37</v>
      </c>
    </row>
    <row r="37" spans="1:2" ht="15" customHeight="1" thickBot="1" x14ac:dyDescent="0.25">
      <c r="A37" s="159" t="s">
        <v>38</v>
      </c>
      <c r="B37" s="160"/>
    </row>
    <row r="38" spans="1:2" ht="25.5" customHeight="1" thickBot="1" x14ac:dyDescent="0.25">
      <c r="A38" s="165" t="s">
        <v>39</v>
      </c>
      <c r="B38" s="166"/>
    </row>
    <row r="39" spans="1:2" ht="15" customHeight="1" thickBot="1" x14ac:dyDescent="0.25">
      <c r="A39" s="1" t="s">
        <v>40</v>
      </c>
      <c r="B39" s="3" t="s">
        <v>41</v>
      </c>
    </row>
    <row r="40" spans="1:2" ht="30.75" thickBot="1" x14ac:dyDescent="0.25">
      <c r="A40" s="126" t="s">
        <v>5</v>
      </c>
      <c r="B40" s="127" t="s">
        <v>42</v>
      </c>
    </row>
    <row r="41" spans="1:2" ht="15" customHeight="1" thickBot="1" x14ac:dyDescent="0.25">
      <c r="A41" s="126" t="s">
        <v>11</v>
      </c>
      <c r="B41" s="127" t="s">
        <v>43</v>
      </c>
    </row>
    <row r="42" spans="1:2" ht="15" customHeight="1" thickBot="1" x14ac:dyDescent="0.25">
      <c r="A42" s="126" t="s">
        <v>13</v>
      </c>
      <c r="B42" s="127" t="s">
        <v>44</v>
      </c>
    </row>
    <row r="43" spans="1:2" ht="15" customHeight="1" thickBot="1" x14ac:dyDescent="0.25">
      <c r="A43" s="126" t="s">
        <v>15</v>
      </c>
      <c r="B43" s="127" t="s">
        <v>45</v>
      </c>
    </row>
    <row r="44" spans="1:2" ht="15" customHeight="1" thickBot="1" x14ac:dyDescent="0.25">
      <c r="A44" s="159" t="s">
        <v>38</v>
      </c>
      <c r="B44" s="160"/>
    </row>
    <row r="45" spans="1:2" ht="15" customHeight="1" thickBot="1" x14ac:dyDescent="0.25">
      <c r="A45" s="1" t="s">
        <v>46</v>
      </c>
      <c r="B45" s="3" t="s">
        <v>47</v>
      </c>
    </row>
    <row r="46" spans="1:2" ht="21" customHeight="1" thickBot="1" x14ac:dyDescent="0.25">
      <c r="A46" s="126" t="s">
        <v>5</v>
      </c>
      <c r="B46" s="131" t="s">
        <v>48</v>
      </c>
    </row>
    <row r="47" spans="1:2" ht="15" customHeight="1" thickBot="1" x14ac:dyDescent="0.25">
      <c r="A47" s="126" t="s">
        <v>11</v>
      </c>
      <c r="B47" s="127" t="s">
        <v>49</v>
      </c>
    </row>
    <row r="48" spans="1:2" ht="15" customHeight="1" thickBot="1" x14ac:dyDescent="0.25">
      <c r="A48" s="126" t="s">
        <v>13</v>
      </c>
      <c r="B48" s="127" t="s">
        <v>50</v>
      </c>
    </row>
    <row r="49" spans="1:2" ht="15" customHeight="1" thickBot="1" x14ac:dyDescent="0.25">
      <c r="A49" s="126" t="s">
        <v>15</v>
      </c>
      <c r="B49" s="127" t="s">
        <v>51</v>
      </c>
    </row>
    <row r="50" spans="1:2" ht="15" customHeight="1" thickBot="1" x14ac:dyDescent="0.25">
      <c r="A50" s="159" t="s">
        <v>38</v>
      </c>
      <c r="B50" s="160"/>
    </row>
    <row r="51" spans="1:2" ht="15" customHeight="1" thickBot="1" x14ac:dyDescent="0.25">
      <c r="A51" s="1" t="s">
        <v>52</v>
      </c>
      <c r="B51" s="3" t="s">
        <v>53</v>
      </c>
    </row>
    <row r="52" spans="1:2" ht="22.5" customHeight="1" thickBot="1" x14ac:dyDescent="0.25">
      <c r="A52" s="126" t="s">
        <v>5</v>
      </c>
      <c r="B52" s="131" t="s">
        <v>54</v>
      </c>
    </row>
    <row r="53" spans="1:2" ht="15" customHeight="1" thickBot="1" x14ac:dyDescent="0.25">
      <c r="A53" s="126" t="s">
        <v>11</v>
      </c>
      <c r="B53" s="127" t="s">
        <v>55</v>
      </c>
    </row>
    <row r="54" spans="1:2" ht="15" customHeight="1" thickBot="1" x14ac:dyDescent="0.25">
      <c r="A54" s="126" t="s">
        <v>13</v>
      </c>
      <c r="B54" s="130" t="s">
        <v>768</v>
      </c>
    </row>
    <row r="55" spans="1:2" ht="15" customHeight="1" thickBot="1" x14ac:dyDescent="0.25">
      <c r="A55" s="126" t="s">
        <v>15</v>
      </c>
      <c r="B55" s="127" t="s">
        <v>56</v>
      </c>
    </row>
    <row r="56" spans="1:2" ht="15" customHeight="1" thickBot="1" x14ac:dyDescent="0.25">
      <c r="A56" s="159" t="s">
        <v>38</v>
      </c>
      <c r="B56" s="160"/>
    </row>
    <row r="57" spans="1:2" ht="15" customHeight="1" thickBot="1" x14ac:dyDescent="0.25">
      <c r="A57" s="1" t="s">
        <v>57</v>
      </c>
      <c r="B57" s="3" t="s">
        <v>58</v>
      </c>
    </row>
    <row r="58" spans="1:2" ht="27.75" customHeight="1" thickBot="1" x14ac:dyDescent="0.25">
      <c r="A58" s="146" t="s">
        <v>5</v>
      </c>
      <c r="B58" s="127" t="s">
        <v>785</v>
      </c>
    </row>
    <row r="59" spans="1:2" ht="15" customHeight="1" thickBot="1" x14ac:dyDescent="0.25">
      <c r="A59" s="126" t="s">
        <v>11</v>
      </c>
      <c r="B59" s="127" t="s">
        <v>59</v>
      </c>
    </row>
    <row r="60" spans="1:2" ht="15" customHeight="1" thickBot="1" x14ac:dyDescent="0.25">
      <c r="A60" s="126" t="s">
        <v>13</v>
      </c>
      <c r="B60" s="127" t="s">
        <v>60</v>
      </c>
    </row>
    <row r="61" spans="1:2" ht="15" customHeight="1" thickBot="1" x14ac:dyDescent="0.25">
      <c r="A61" s="126" t="s">
        <v>15</v>
      </c>
      <c r="B61" s="127" t="s">
        <v>61</v>
      </c>
    </row>
    <row r="62" spans="1:2" ht="15" customHeight="1" thickBot="1" x14ac:dyDescent="0.25">
      <c r="A62" s="159" t="s">
        <v>38</v>
      </c>
      <c r="B62" s="160"/>
    </row>
    <row r="63" spans="1:2" ht="15" customHeight="1" thickBot="1" x14ac:dyDescent="0.25">
      <c r="A63" s="1" t="s">
        <v>62</v>
      </c>
      <c r="B63" s="3" t="s">
        <v>63</v>
      </c>
    </row>
    <row r="64" spans="1:2" ht="21" customHeight="1" thickBot="1" x14ac:dyDescent="0.25">
      <c r="A64" s="126" t="s">
        <v>5</v>
      </c>
      <c r="B64" s="127" t="s">
        <v>64</v>
      </c>
    </row>
    <row r="65" spans="1:2" ht="15" customHeight="1" thickBot="1" x14ac:dyDescent="0.25">
      <c r="A65" s="126" t="s">
        <v>11</v>
      </c>
      <c r="B65" s="130" t="s">
        <v>65</v>
      </c>
    </row>
    <row r="66" spans="1:2" ht="15" customHeight="1" thickBot="1" x14ac:dyDescent="0.25">
      <c r="A66" s="126" t="s">
        <v>13</v>
      </c>
      <c r="B66" s="130" t="s">
        <v>66</v>
      </c>
    </row>
    <row r="67" spans="1:2" ht="15" customHeight="1" thickBot="1" x14ac:dyDescent="0.25">
      <c r="A67" s="126" t="s">
        <v>15</v>
      </c>
      <c r="B67" s="127" t="s">
        <v>67</v>
      </c>
    </row>
    <row r="68" spans="1:2" ht="15" customHeight="1" thickBot="1" x14ac:dyDescent="0.25">
      <c r="A68" s="159" t="s">
        <v>38</v>
      </c>
      <c r="B68" s="160"/>
    </row>
    <row r="69" spans="1:2" ht="25.5" customHeight="1" thickBot="1" x14ac:dyDescent="0.25">
      <c r="A69" s="165" t="s">
        <v>68</v>
      </c>
      <c r="B69" s="166"/>
    </row>
    <row r="70" spans="1:2" ht="15" customHeight="1" thickBot="1" x14ac:dyDescent="0.25">
      <c r="A70" s="1" t="s">
        <v>69</v>
      </c>
      <c r="B70" s="3" t="s">
        <v>70</v>
      </c>
    </row>
    <row r="71" spans="1:2" ht="36.75" customHeight="1" thickBot="1" x14ac:dyDescent="0.25">
      <c r="A71" s="126" t="s">
        <v>5</v>
      </c>
      <c r="B71" s="127" t="s">
        <v>71</v>
      </c>
    </row>
    <row r="72" spans="1:2" ht="15" customHeight="1" thickBot="1" x14ac:dyDescent="0.25">
      <c r="A72" s="126" t="s">
        <v>11</v>
      </c>
      <c r="B72" s="127" t="s">
        <v>72</v>
      </c>
    </row>
    <row r="73" spans="1:2" ht="15" customHeight="1" thickBot="1" x14ac:dyDescent="0.25">
      <c r="A73" s="126" t="s">
        <v>13</v>
      </c>
      <c r="B73" s="127" t="s">
        <v>73</v>
      </c>
    </row>
    <row r="74" spans="1:2" ht="15" customHeight="1" thickBot="1" x14ac:dyDescent="0.25">
      <c r="A74" s="126" t="s">
        <v>15</v>
      </c>
      <c r="B74" s="127" t="s">
        <v>74</v>
      </c>
    </row>
    <row r="75" spans="1:2" ht="15" customHeight="1" thickBot="1" x14ac:dyDescent="0.25">
      <c r="A75" s="159" t="s">
        <v>38</v>
      </c>
      <c r="B75" s="160"/>
    </row>
    <row r="76" spans="1:2" ht="15" customHeight="1" thickBot="1" x14ac:dyDescent="0.25">
      <c r="A76" s="1" t="s">
        <v>75</v>
      </c>
      <c r="B76" s="3" t="s">
        <v>76</v>
      </c>
    </row>
    <row r="77" spans="1:2" ht="73.5" customHeight="1" thickBot="1" x14ac:dyDescent="0.25">
      <c r="A77" s="126" t="s">
        <v>5</v>
      </c>
      <c r="B77" s="127" t="s">
        <v>77</v>
      </c>
    </row>
    <row r="78" spans="1:2" ht="15" customHeight="1" thickBot="1" x14ac:dyDescent="0.25">
      <c r="A78" s="126" t="s">
        <v>11</v>
      </c>
      <c r="B78" s="127" t="s">
        <v>78</v>
      </c>
    </row>
    <row r="79" spans="1:2" ht="15" customHeight="1" thickBot="1" x14ac:dyDescent="0.25">
      <c r="A79" s="126" t="s">
        <v>13</v>
      </c>
      <c r="B79" s="127" t="s">
        <v>79</v>
      </c>
    </row>
    <row r="80" spans="1:2" ht="15" customHeight="1" thickBot="1" x14ac:dyDescent="0.25">
      <c r="A80" s="126" t="s">
        <v>15</v>
      </c>
      <c r="B80" s="127" t="s">
        <v>80</v>
      </c>
    </row>
    <row r="81" spans="1:2" ht="15" customHeight="1" thickBot="1" x14ac:dyDescent="0.25">
      <c r="A81" s="159" t="s">
        <v>38</v>
      </c>
      <c r="B81" s="160"/>
    </row>
    <row r="82" spans="1:2" ht="15" customHeight="1" thickBot="1" x14ac:dyDescent="0.25">
      <c r="A82" s="1" t="s">
        <v>81</v>
      </c>
      <c r="B82" s="3" t="s">
        <v>82</v>
      </c>
    </row>
    <row r="83" spans="1:2" ht="54" customHeight="1" thickBot="1" x14ac:dyDescent="0.25">
      <c r="A83" s="126" t="s">
        <v>5</v>
      </c>
      <c r="B83" s="127" t="s">
        <v>83</v>
      </c>
    </row>
    <row r="84" spans="1:2" ht="15" customHeight="1" thickBot="1" x14ac:dyDescent="0.25">
      <c r="A84" s="126" t="s">
        <v>11</v>
      </c>
      <c r="B84" s="127" t="s">
        <v>84</v>
      </c>
    </row>
    <row r="85" spans="1:2" ht="15" customHeight="1" thickBot="1" x14ac:dyDescent="0.25">
      <c r="A85" s="126" t="s">
        <v>13</v>
      </c>
      <c r="B85" s="127" t="s">
        <v>85</v>
      </c>
    </row>
    <row r="86" spans="1:2" ht="15" customHeight="1" thickBot="1" x14ac:dyDescent="0.25">
      <c r="A86" s="126" t="s">
        <v>15</v>
      </c>
      <c r="B86" s="127" t="s">
        <v>86</v>
      </c>
    </row>
    <row r="87" spans="1:2" ht="15" customHeight="1" thickBot="1" x14ac:dyDescent="0.25">
      <c r="A87" s="159" t="s">
        <v>38</v>
      </c>
      <c r="B87" s="160"/>
    </row>
    <row r="88" spans="1:2" ht="15" customHeight="1" thickBot="1" x14ac:dyDescent="0.25">
      <c r="A88" s="1" t="s">
        <v>87</v>
      </c>
      <c r="B88" s="3" t="s">
        <v>88</v>
      </c>
    </row>
    <row r="89" spans="1:2" ht="68.25" customHeight="1" thickBot="1" x14ac:dyDescent="0.25">
      <c r="A89" s="126" t="s">
        <v>5</v>
      </c>
      <c r="B89" s="127" t="s">
        <v>89</v>
      </c>
    </row>
    <row r="90" spans="1:2" ht="15" customHeight="1" thickBot="1" x14ac:dyDescent="0.25">
      <c r="A90" s="126" t="s">
        <v>11</v>
      </c>
      <c r="B90" s="127" t="s">
        <v>90</v>
      </c>
    </row>
    <row r="91" spans="1:2" ht="15" customHeight="1" thickBot="1" x14ac:dyDescent="0.25">
      <c r="A91" s="126" t="s">
        <v>13</v>
      </c>
      <c r="B91" s="127" t="s">
        <v>91</v>
      </c>
    </row>
    <row r="92" spans="1:2" ht="15" customHeight="1" thickBot="1" x14ac:dyDescent="0.25">
      <c r="A92" s="126" t="s">
        <v>15</v>
      </c>
      <c r="B92" s="127" t="s">
        <v>92</v>
      </c>
    </row>
    <row r="93" spans="1:2" ht="15" customHeight="1" thickBot="1" x14ac:dyDescent="0.25">
      <c r="A93" s="159" t="s">
        <v>38</v>
      </c>
      <c r="B93" s="160"/>
    </row>
    <row r="94" spans="1:2" ht="15" customHeight="1" thickBot="1" x14ac:dyDescent="0.25">
      <c r="A94" s="1" t="s">
        <v>93</v>
      </c>
      <c r="B94" s="3" t="s">
        <v>94</v>
      </c>
    </row>
    <row r="95" spans="1:2" ht="51.75" customHeight="1" thickBot="1" x14ac:dyDescent="0.25">
      <c r="A95" s="126" t="s">
        <v>5</v>
      </c>
      <c r="B95" s="127" t="s">
        <v>786</v>
      </c>
    </row>
    <row r="96" spans="1:2" ht="15" customHeight="1" thickBot="1" x14ac:dyDescent="0.25">
      <c r="A96" s="126" t="s">
        <v>11</v>
      </c>
      <c r="B96" s="127" t="s">
        <v>95</v>
      </c>
    </row>
    <row r="97" spans="1:2" ht="15" customHeight="1" thickBot="1" x14ac:dyDescent="0.25">
      <c r="A97" s="126" t="s">
        <v>13</v>
      </c>
      <c r="B97" s="127" t="s">
        <v>96</v>
      </c>
    </row>
    <row r="98" spans="1:2" ht="15" customHeight="1" thickBot="1" x14ac:dyDescent="0.25">
      <c r="A98" s="126" t="s">
        <v>15</v>
      </c>
      <c r="B98" s="127" t="s">
        <v>97</v>
      </c>
    </row>
    <row r="99" spans="1:2" ht="15" customHeight="1" thickBot="1" x14ac:dyDescent="0.25">
      <c r="A99" s="159" t="s">
        <v>38</v>
      </c>
      <c r="B99" s="160"/>
    </row>
    <row r="100" spans="1:2" ht="15" customHeight="1" thickBot="1" x14ac:dyDescent="0.25">
      <c r="A100" s="1" t="s">
        <v>98</v>
      </c>
      <c r="B100" s="3" t="s">
        <v>99</v>
      </c>
    </row>
    <row r="101" spans="1:2" ht="40.5" customHeight="1" thickBot="1" x14ac:dyDescent="0.25">
      <c r="A101" s="126" t="s">
        <v>5</v>
      </c>
      <c r="B101" s="127" t="s">
        <v>100</v>
      </c>
    </row>
    <row r="102" spans="1:2" ht="15" customHeight="1" thickBot="1" x14ac:dyDescent="0.25">
      <c r="A102" s="126" t="s">
        <v>11</v>
      </c>
      <c r="B102" s="127" t="s">
        <v>101</v>
      </c>
    </row>
    <row r="103" spans="1:2" ht="15" customHeight="1" thickBot="1" x14ac:dyDescent="0.25">
      <c r="A103" s="126" t="s">
        <v>13</v>
      </c>
      <c r="B103" s="127" t="s">
        <v>102</v>
      </c>
    </row>
    <row r="104" spans="1:2" ht="15" customHeight="1" thickBot="1" x14ac:dyDescent="0.25">
      <c r="A104" s="126" t="s">
        <v>15</v>
      </c>
      <c r="B104" s="127" t="s">
        <v>103</v>
      </c>
    </row>
    <row r="105" spans="1:2" ht="15" customHeight="1" thickBot="1" x14ac:dyDescent="0.25">
      <c r="A105" s="159" t="s">
        <v>38</v>
      </c>
      <c r="B105" s="160"/>
    </row>
    <row r="106" spans="1:2" ht="15" customHeight="1" thickBot="1" x14ac:dyDescent="0.25">
      <c r="A106" s="1" t="s">
        <v>104</v>
      </c>
      <c r="B106" s="2" t="s">
        <v>105</v>
      </c>
    </row>
    <row r="107" spans="1:2" ht="39.75" customHeight="1" thickBot="1" x14ac:dyDescent="0.25">
      <c r="A107" s="132" t="s">
        <v>5</v>
      </c>
      <c r="B107" s="133" t="s">
        <v>106</v>
      </c>
    </row>
    <row r="108" spans="1:2" ht="15" customHeight="1" thickBot="1" x14ac:dyDescent="0.25">
      <c r="A108" s="126" t="s">
        <v>11</v>
      </c>
      <c r="B108" s="127" t="s">
        <v>107</v>
      </c>
    </row>
    <row r="109" spans="1:2" ht="15" customHeight="1" thickBot="1" x14ac:dyDescent="0.25">
      <c r="A109" s="126" t="s">
        <v>13</v>
      </c>
      <c r="B109" s="127" t="s">
        <v>108</v>
      </c>
    </row>
    <row r="110" spans="1:2" ht="15" customHeight="1" thickBot="1" x14ac:dyDescent="0.25">
      <c r="A110" s="126" t="s">
        <v>15</v>
      </c>
      <c r="B110" s="127" t="s">
        <v>109</v>
      </c>
    </row>
    <row r="111" spans="1:2" ht="15" customHeight="1" thickBot="1" x14ac:dyDescent="0.25">
      <c r="A111" s="159" t="s">
        <v>38</v>
      </c>
      <c r="B111" s="160"/>
    </row>
    <row r="112" spans="1:2" ht="15" customHeight="1" thickBot="1" x14ac:dyDescent="0.25">
      <c r="A112" s="1" t="s">
        <v>110</v>
      </c>
      <c r="B112" s="3" t="s">
        <v>111</v>
      </c>
    </row>
    <row r="113" spans="1:2" ht="37.5" customHeight="1" thickBot="1" x14ac:dyDescent="0.25">
      <c r="A113" s="126" t="s">
        <v>5</v>
      </c>
      <c r="B113" s="127" t="s">
        <v>112</v>
      </c>
    </row>
    <row r="114" spans="1:2" ht="15" customHeight="1" thickBot="1" x14ac:dyDescent="0.25">
      <c r="A114" s="126" t="s">
        <v>11</v>
      </c>
      <c r="B114" s="127" t="s">
        <v>113</v>
      </c>
    </row>
    <row r="115" spans="1:2" ht="15" customHeight="1" thickBot="1" x14ac:dyDescent="0.25">
      <c r="A115" s="134" t="s">
        <v>13</v>
      </c>
      <c r="B115" s="128" t="s">
        <v>114</v>
      </c>
    </row>
    <row r="116" spans="1:2" ht="15" customHeight="1" thickBot="1" x14ac:dyDescent="0.25">
      <c r="A116" s="132" t="s">
        <v>15</v>
      </c>
      <c r="B116" s="135" t="s">
        <v>115</v>
      </c>
    </row>
    <row r="117" spans="1:2" ht="15" customHeight="1" thickBot="1" x14ac:dyDescent="0.25">
      <c r="A117" s="163"/>
      <c r="B117" s="164"/>
    </row>
    <row r="118" spans="1:2" ht="15" customHeight="1" thickBot="1" x14ac:dyDescent="0.25">
      <c r="A118" s="165" t="s">
        <v>116</v>
      </c>
      <c r="B118" s="166"/>
    </row>
    <row r="119" spans="1:2" ht="15" customHeight="1" thickBot="1" x14ac:dyDescent="0.25">
      <c r="A119" s="167"/>
      <c r="B119" s="168"/>
    </row>
    <row r="120" spans="1:2" ht="15" customHeight="1" thickBot="1" x14ac:dyDescent="0.25">
      <c r="A120" s="1" t="s">
        <v>117</v>
      </c>
      <c r="B120" s="3" t="s">
        <v>776</v>
      </c>
    </row>
    <row r="121" spans="1:2" ht="39" customHeight="1" thickBot="1" x14ac:dyDescent="0.25">
      <c r="A121" s="126" t="s">
        <v>5</v>
      </c>
      <c r="B121" s="127" t="s">
        <v>118</v>
      </c>
    </row>
    <row r="122" spans="1:2" ht="15" customHeight="1" thickBot="1" x14ac:dyDescent="0.25">
      <c r="A122" s="126" t="s">
        <v>11</v>
      </c>
      <c r="B122" s="127" t="s">
        <v>140</v>
      </c>
    </row>
    <row r="123" spans="1:2" ht="15" customHeight="1" thickBot="1" x14ac:dyDescent="0.25">
      <c r="A123" s="126" t="s">
        <v>13</v>
      </c>
      <c r="B123" s="127" t="s">
        <v>141</v>
      </c>
    </row>
    <row r="124" spans="1:2" ht="15" customHeight="1" thickBot="1" x14ac:dyDescent="0.25">
      <c r="A124" s="126" t="s">
        <v>15</v>
      </c>
      <c r="B124" s="127" t="s">
        <v>142</v>
      </c>
    </row>
    <row r="125" spans="1:2" ht="15" customHeight="1" thickBot="1" x14ac:dyDescent="0.25">
      <c r="A125" s="159"/>
      <c r="B125" s="160"/>
    </row>
    <row r="126" spans="1:2" ht="15" customHeight="1" thickBot="1" x14ac:dyDescent="0.25">
      <c r="A126" s="1" t="s">
        <v>119</v>
      </c>
      <c r="B126" s="3" t="s">
        <v>120</v>
      </c>
    </row>
    <row r="127" spans="1:2" ht="38.25" customHeight="1" thickBot="1" x14ac:dyDescent="0.25">
      <c r="A127" s="126" t="s">
        <v>5</v>
      </c>
      <c r="B127" s="127" t="s">
        <v>121</v>
      </c>
    </row>
    <row r="128" spans="1:2" ht="15" customHeight="1" thickBot="1" x14ac:dyDescent="0.25">
      <c r="A128" s="126" t="s">
        <v>11</v>
      </c>
      <c r="B128" s="127" t="s">
        <v>122</v>
      </c>
    </row>
    <row r="129" spans="1:2" ht="15" customHeight="1" thickBot="1" x14ac:dyDescent="0.25">
      <c r="A129" s="126" t="s">
        <v>13</v>
      </c>
      <c r="B129" s="127" t="s">
        <v>123</v>
      </c>
    </row>
    <row r="130" spans="1:2" ht="15" customHeight="1" thickBot="1" x14ac:dyDescent="0.25">
      <c r="A130" s="126" t="s">
        <v>15</v>
      </c>
      <c r="B130" s="127" t="s">
        <v>124</v>
      </c>
    </row>
    <row r="131" spans="1:2" ht="15" customHeight="1" thickBot="1" x14ac:dyDescent="0.25">
      <c r="A131" s="159"/>
      <c r="B131" s="160"/>
    </row>
    <row r="132" spans="1:2" ht="15" customHeight="1" thickBot="1" x14ac:dyDescent="0.25">
      <c r="A132" s="1" t="s">
        <v>125</v>
      </c>
      <c r="B132" s="3" t="s">
        <v>126</v>
      </c>
    </row>
    <row r="133" spans="1:2" ht="54.75" customHeight="1" thickBot="1" x14ac:dyDescent="0.25">
      <c r="A133" s="126" t="s">
        <v>5</v>
      </c>
      <c r="B133" s="127" t="s">
        <v>127</v>
      </c>
    </row>
    <row r="134" spans="1:2" ht="15" customHeight="1" thickBot="1" x14ac:dyDescent="0.25">
      <c r="A134" s="126" t="s">
        <v>11</v>
      </c>
      <c r="B134" s="127" t="s">
        <v>128</v>
      </c>
    </row>
    <row r="135" spans="1:2" ht="15" customHeight="1" thickBot="1" x14ac:dyDescent="0.25">
      <c r="A135" s="126" t="s">
        <v>13</v>
      </c>
      <c r="B135" s="127" t="s">
        <v>129</v>
      </c>
    </row>
    <row r="136" spans="1:2" ht="15" customHeight="1" thickBot="1" x14ac:dyDescent="0.25">
      <c r="A136" s="126" t="s">
        <v>15</v>
      </c>
      <c r="B136" s="127" t="s">
        <v>130</v>
      </c>
    </row>
    <row r="137" spans="1:2" ht="15" customHeight="1" thickBot="1" x14ac:dyDescent="0.25">
      <c r="A137" s="159"/>
      <c r="B137" s="160"/>
    </row>
    <row r="138" spans="1:2" ht="15" customHeight="1" thickBot="1" x14ac:dyDescent="0.25">
      <c r="A138" s="1" t="s">
        <v>131</v>
      </c>
      <c r="B138" s="3" t="s">
        <v>132</v>
      </c>
    </row>
    <row r="139" spans="1:2" ht="38.25" customHeight="1" thickBot="1" x14ac:dyDescent="0.25">
      <c r="A139" s="126" t="s">
        <v>5</v>
      </c>
      <c r="B139" s="127" t="s">
        <v>787</v>
      </c>
    </row>
    <row r="140" spans="1:2" ht="15" customHeight="1" thickBot="1" x14ac:dyDescent="0.25">
      <c r="A140" s="126" t="s">
        <v>11</v>
      </c>
      <c r="B140" s="127" t="s">
        <v>788</v>
      </c>
    </row>
    <row r="141" spans="1:2" ht="15" customHeight="1" thickBot="1" x14ac:dyDescent="0.25">
      <c r="A141" s="126" t="s">
        <v>13</v>
      </c>
      <c r="B141" s="127" t="s">
        <v>789</v>
      </c>
    </row>
    <row r="142" spans="1:2" ht="15" customHeight="1" thickBot="1" x14ac:dyDescent="0.25">
      <c r="A142" s="126" t="s">
        <v>15</v>
      </c>
      <c r="B142" s="127" t="s">
        <v>133</v>
      </c>
    </row>
    <row r="143" spans="1:2" ht="15" customHeight="1" thickBot="1" x14ac:dyDescent="0.25">
      <c r="A143" s="161"/>
      <c r="B143" s="162"/>
    </row>
    <row r="144" spans="1:2" ht="15" customHeight="1" thickBot="1" x14ac:dyDescent="0.25">
      <c r="A144" s="1" t="s">
        <v>134</v>
      </c>
      <c r="B144" s="3" t="s">
        <v>135</v>
      </c>
    </row>
    <row r="145" spans="1:2" ht="53.25" customHeight="1" thickBot="1" x14ac:dyDescent="0.25">
      <c r="A145" s="126" t="s">
        <v>5</v>
      </c>
      <c r="B145" s="127" t="s">
        <v>136</v>
      </c>
    </row>
    <row r="146" spans="1:2" ht="15" customHeight="1" thickBot="1" x14ac:dyDescent="0.25">
      <c r="A146" s="126" t="s">
        <v>11</v>
      </c>
      <c r="B146" s="127" t="s">
        <v>137</v>
      </c>
    </row>
    <row r="147" spans="1:2" ht="15" customHeight="1" thickBot="1" x14ac:dyDescent="0.25">
      <c r="A147" s="126" t="s">
        <v>13</v>
      </c>
      <c r="B147" s="127" t="s">
        <v>138</v>
      </c>
    </row>
    <row r="148" spans="1:2" ht="15" customHeight="1" thickBot="1" x14ac:dyDescent="0.25">
      <c r="A148" s="126" t="s">
        <v>15</v>
      </c>
      <c r="B148" s="127" t="s">
        <v>139</v>
      </c>
    </row>
  </sheetData>
  <mergeCells count="31">
    <mergeCell ref="A3:B3"/>
    <mergeCell ref="A4:B4"/>
    <mergeCell ref="A5:B5"/>
    <mergeCell ref="A6:B6"/>
    <mergeCell ref="A8:A12"/>
    <mergeCell ref="A16:B16"/>
    <mergeCell ref="A18:A21"/>
    <mergeCell ref="A25:B25"/>
    <mergeCell ref="A31:B31"/>
    <mergeCell ref="A37:B37"/>
    <mergeCell ref="A38:B38"/>
    <mergeCell ref="A44:B44"/>
    <mergeCell ref="A50:B50"/>
    <mergeCell ref="A56:B56"/>
    <mergeCell ref="A62:B62"/>
    <mergeCell ref="A68:B68"/>
    <mergeCell ref="A69:B69"/>
    <mergeCell ref="A75:B75"/>
    <mergeCell ref="A81:B81"/>
    <mergeCell ref="A87:B87"/>
    <mergeCell ref="A93:B93"/>
    <mergeCell ref="A99:B99"/>
    <mergeCell ref="A105:B105"/>
    <mergeCell ref="A111:B111"/>
    <mergeCell ref="A143:B143"/>
    <mergeCell ref="A117:B117"/>
    <mergeCell ref="A118:B118"/>
    <mergeCell ref="A119:B119"/>
    <mergeCell ref="A125:B125"/>
    <mergeCell ref="A131:B131"/>
    <mergeCell ref="A137:B137"/>
  </mergeCells>
  <hyperlinks>
    <hyperlink ref="B107" r:id="rId1"/>
    <hyperlink ref="B52" r:id="rId2"/>
    <hyperlink ref="B46" r:id="rId3"/>
  </hyperlinks>
  <pageMargins left="0.7" right="0.7" top="0.75" bottom="0.75" header="0.3" footer="0.3"/>
  <pageSetup paperSize="9"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
  <sheetViews>
    <sheetView topLeftCell="P1" workbookViewId="0">
      <selection sqref="A1:D1"/>
    </sheetView>
  </sheetViews>
  <sheetFormatPr defaultRowHeight="15" x14ac:dyDescent="0.2"/>
  <cols>
    <col min="1" max="1" width="13.33203125" bestFit="1" customWidth="1"/>
    <col min="27" max="27" width="28.77734375" bestFit="1" customWidth="1"/>
    <col min="28" max="28" width="13.33203125" bestFit="1" customWidth="1"/>
  </cols>
  <sheetData>
    <row r="1" spans="1:28" s="33" customFormat="1" ht="21.75" customHeight="1" x14ac:dyDescent="0.2">
      <c r="A1" s="187" t="s">
        <v>143</v>
      </c>
      <c r="B1" s="187"/>
      <c r="C1" s="188"/>
      <c r="D1" s="188"/>
      <c r="E1" s="187" t="s">
        <v>144</v>
      </c>
      <c r="F1" s="187"/>
      <c r="G1" s="187"/>
      <c r="H1" s="187"/>
      <c r="I1" s="187" t="s">
        <v>145</v>
      </c>
      <c r="J1" s="188"/>
      <c r="K1" s="188"/>
      <c r="L1" s="188"/>
      <c r="M1" s="188"/>
      <c r="N1" s="183" t="s">
        <v>146</v>
      </c>
      <c r="O1" s="184"/>
      <c r="P1" s="184"/>
      <c r="Q1" s="184"/>
      <c r="R1" s="184"/>
      <c r="S1" s="184"/>
      <c r="T1" s="184"/>
      <c r="U1" s="185"/>
      <c r="V1" s="187" t="s">
        <v>365</v>
      </c>
      <c r="W1" s="187"/>
      <c r="X1" s="187"/>
      <c r="Y1" s="187"/>
      <c r="Z1" s="188"/>
      <c r="AA1" s="191" t="s">
        <v>148</v>
      </c>
    </row>
    <row r="2" spans="1:28" s="31" customFormat="1" ht="12" customHeight="1" x14ac:dyDescent="0.2">
      <c r="A2" s="180" t="s">
        <v>149</v>
      </c>
      <c r="B2" s="189"/>
      <c r="C2" s="189"/>
      <c r="D2" s="190"/>
      <c r="E2" s="154">
        <v>1.1000000000000001</v>
      </c>
      <c r="F2" s="154">
        <v>1.2</v>
      </c>
      <c r="G2" s="154">
        <v>1.3</v>
      </c>
      <c r="H2" s="154">
        <v>1.4</v>
      </c>
      <c r="I2" s="154">
        <v>2.1</v>
      </c>
      <c r="J2" s="154">
        <v>2.2000000000000002</v>
      </c>
      <c r="K2" s="154">
        <v>2.2999999999999998</v>
      </c>
      <c r="L2" s="154">
        <v>2.4</v>
      </c>
      <c r="M2" s="154">
        <v>2.5</v>
      </c>
      <c r="N2" s="154">
        <v>4.0999999999999996</v>
      </c>
      <c r="O2" s="154">
        <v>4.2</v>
      </c>
      <c r="P2" s="154">
        <v>4.3</v>
      </c>
      <c r="Q2" s="154">
        <v>4.4000000000000004</v>
      </c>
      <c r="R2" s="154">
        <v>4.5</v>
      </c>
      <c r="S2" s="154">
        <v>4.5999999999999996</v>
      </c>
      <c r="T2" s="154">
        <v>4.7</v>
      </c>
      <c r="U2" s="154">
        <v>4.8</v>
      </c>
      <c r="V2" s="154">
        <v>5.0999999999999996</v>
      </c>
      <c r="W2" s="154">
        <v>5.2</v>
      </c>
      <c r="X2" s="154">
        <v>5.3</v>
      </c>
      <c r="Y2" s="154">
        <v>5.4</v>
      </c>
      <c r="Z2" s="154">
        <v>5.5</v>
      </c>
      <c r="AA2" s="192"/>
    </row>
    <row r="3" spans="1:28" ht="48" customHeight="1" x14ac:dyDescent="0.2">
      <c r="A3" s="87" t="s">
        <v>775</v>
      </c>
      <c r="B3" s="36" t="s">
        <v>732</v>
      </c>
      <c r="C3" s="6" t="s">
        <v>733</v>
      </c>
      <c r="D3" s="6" t="s">
        <v>734</v>
      </c>
      <c r="E3" s="5" t="s">
        <v>735</v>
      </c>
      <c r="F3" s="5" t="s">
        <v>736</v>
      </c>
      <c r="G3" s="5" t="s">
        <v>27</v>
      </c>
      <c r="H3" s="5" t="s">
        <v>152</v>
      </c>
      <c r="I3" s="5" t="s">
        <v>356</v>
      </c>
      <c r="J3" s="5" t="s">
        <v>729</v>
      </c>
      <c r="K3" s="5" t="s">
        <v>730</v>
      </c>
      <c r="L3" s="5" t="s">
        <v>359</v>
      </c>
      <c r="M3" s="5" t="s">
        <v>153</v>
      </c>
      <c r="N3" s="5" t="s">
        <v>154</v>
      </c>
      <c r="O3" s="5" t="s">
        <v>360</v>
      </c>
      <c r="P3" s="5" t="s">
        <v>361</v>
      </c>
      <c r="Q3" s="5" t="s">
        <v>726</v>
      </c>
      <c r="R3" s="5" t="s">
        <v>362</v>
      </c>
      <c r="S3" s="5" t="s">
        <v>727</v>
      </c>
      <c r="T3" s="5" t="s">
        <v>728</v>
      </c>
      <c r="U3" s="5" t="s">
        <v>159</v>
      </c>
      <c r="V3" s="5" t="s">
        <v>363</v>
      </c>
      <c r="W3" s="5" t="s">
        <v>160</v>
      </c>
      <c r="X3" s="5" t="s">
        <v>364</v>
      </c>
      <c r="Y3" s="5" t="s">
        <v>161</v>
      </c>
      <c r="Z3" s="5" t="s">
        <v>725</v>
      </c>
      <c r="AA3" s="5" t="s">
        <v>731</v>
      </c>
      <c r="AB3" s="87" t="s">
        <v>775</v>
      </c>
    </row>
    <row r="4" spans="1:28" ht="35.25" customHeight="1" x14ac:dyDescent="0.2">
      <c r="A4" s="151" t="s">
        <v>544</v>
      </c>
      <c r="B4" s="151" t="s">
        <v>545</v>
      </c>
      <c r="C4" s="152">
        <v>0.96</v>
      </c>
      <c r="D4" s="153">
        <v>14</v>
      </c>
      <c r="E4" s="39"/>
      <c r="F4" s="39"/>
      <c r="G4" s="11"/>
      <c r="H4" s="11"/>
      <c r="I4" s="88"/>
      <c r="J4" s="18"/>
      <c r="K4" s="14"/>
      <c r="L4" s="88"/>
      <c r="M4" s="11"/>
      <c r="N4" s="89"/>
      <c r="O4" s="89"/>
      <c r="P4" s="89"/>
      <c r="Q4" s="89"/>
      <c r="R4" s="90"/>
      <c r="S4" s="90"/>
      <c r="T4" s="89"/>
      <c r="U4" s="89"/>
      <c r="V4" s="90"/>
      <c r="W4" s="90"/>
      <c r="X4" s="90"/>
      <c r="Y4" s="88"/>
      <c r="Z4" s="89"/>
      <c r="AA4" s="65" t="s">
        <v>795</v>
      </c>
      <c r="AB4" s="151" t="s">
        <v>544</v>
      </c>
    </row>
  </sheetData>
  <mergeCells count="7">
    <mergeCell ref="AA1:AA2"/>
    <mergeCell ref="V1:Z1"/>
    <mergeCell ref="A2:D2"/>
    <mergeCell ref="A1:D1"/>
    <mergeCell ref="E1:H1"/>
    <mergeCell ref="I1:M1"/>
    <mergeCell ref="N1:U1"/>
  </mergeCells>
  <hyperlinks>
    <hyperlink ref="A3" r:id="rId1"/>
    <hyperlink ref="AB3" r:id="rId2"/>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
  <sheetViews>
    <sheetView topLeftCell="O1" workbookViewId="0">
      <pane ySplit="3" topLeftCell="A4" activePane="bottomLeft" state="frozen"/>
      <selection pane="bottomLeft" activeCell="A10" sqref="A10"/>
    </sheetView>
  </sheetViews>
  <sheetFormatPr defaultRowHeight="15" x14ac:dyDescent="0.2"/>
  <cols>
    <col min="1" max="1" width="13" bestFit="1" customWidth="1"/>
    <col min="27" max="27" width="21.21875" bestFit="1" customWidth="1"/>
    <col min="28" max="28" width="13.33203125" bestFit="1" customWidth="1"/>
  </cols>
  <sheetData>
    <row r="1" spans="1:28" s="33" customFormat="1" ht="23.25" customHeight="1" x14ac:dyDescent="0.2">
      <c r="A1" s="177" t="s">
        <v>143</v>
      </c>
      <c r="B1" s="178"/>
      <c r="C1" s="193"/>
      <c r="D1" s="194"/>
      <c r="E1" s="187" t="s">
        <v>144</v>
      </c>
      <c r="F1" s="187"/>
      <c r="G1" s="187"/>
      <c r="H1" s="187"/>
      <c r="I1" s="177" t="s">
        <v>145</v>
      </c>
      <c r="J1" s="193"/>
      <c r="K1" s="193"/>
      <c r="L1" s="193"/>
      <c r="M1" s="193"/>
      <c r="N1" s="183" t="s">
        <v>146</v>
      </c>
      <c r="O1" s="184"/>
      <c r="P1" s="184"/>
      <c r="Q1" s="184"/>
      <c r="R1" s="184"/>
      <c r="S1" s="184"/>
      <c r="T1" s="184"/>
      <c r="U1" s="185"/>
      <c r="V1" s="187" t="s">
        <v>365</v>
      </c>
      <c r="W1" s="187"/>
      <c r="X1" s="187"/>
      <c r="Y1" s="187"/>
      <c r="Z1" s="188"/>
      <c r="AA1" s="191" t="s">
        <v>148</v>
      </c>
    </row>
    <row r="2" spans="1:28" s="31" customFormat="1" ht="12" x14ac:dyDescent="0.2">
      <c r="A2" s="180" t="s">
        <v>149</v>
      </c>
      <c r="B2" s="189"/>
      <c r="C2" s="189"/>
      <c r="D2" s="190"/>
      <c r="E2" s="154">
        <v>1.1000000000000001</v>
      </c>
      <c r="F2" s="154">
        <v>1.2</v>
      </c>
      <c r="G2" s="154">
        <v>1.3</v>
      </c>
      <c r="H2" s="154">
        <v>1.4</v>
      </c>
      <c r="I2" s="154">
        <v>2.1</v>
      </c>
      <c r="J2" s="154">
        <v>2.2000000000000002</v>
      </c>
      <c r="K2" s="154">
        <v>2.2999999999999998</v>
      </c>
      <c r="L2" s="154">
        <v>2.4</v>
      </c>
      <c r="M2" s="154">
        <v>2.5</v>
      </c>
      <c r="N2" s="154">
        <v>4.0999999999999996</v>
      </c>
      <c r="O2" s="154">
        <v>4.2</v>
      </c>
      <c r="P2" s="154">
        <v>4.3</v>
      </c>
      <c r="Q2" s="154">
        <v>4.4000000000000004</v>
      </c>
      <c r="R2" s="154">
        <v>4.5</v>
      </c>
      <c r="S2" s="154">
        <v>4.5999999999999996</v>
      </c>
      <c r="T2" s="154">
        <v>4.7</v>
      </c>
      <c r="U2" s="154">
        <v>4.8</v>
      </c>
      <c r="V2" s="154">
        <v>5.0999999999999996</v>
      </c>
      <c r="W2" s="154">
        <v>5.2</v>
      </c>
      <c r="X2" s="154">
        <v>5.3</v>
      </c>
      <c r="Y2" s="154">
        <v>5.4</v>
      </c>
      <c r="Z2" s="154">
        <v>5.5</v>
      </c>
      <c r="AA2" s="192"/>
    </row>
    <row r="3" spans="1:28" ht="45.75" customHeight="1" x14ac:dyDescent="0.2">
      <c r="A3" s="87" t="s">
        <v>775</v>
      </c>
      <c r="B3" s="36" t="s">
        <v>732</v>
      </c>
      <c r="C3" s="6" t="s">
        <v>733</v>
      </c>
      <c r="D3" s="6" t="s">
        <v>734</v>
      </c>
      <c r="E3" s="5" t="s">
        <v>735</v>
      </c>
      <c r="F3" s="5" t="s">
        <v>736</v>
      </c>
      <c r="G3" s="5" t="s">
        <v>27</v>
      </c>
      <c r="H3" s="5" t="s">
        <v>152</v>
      </c>
      <c r="I3" s="5" t="s">
        <v>356</v>
      </c>
      <c r="J3" s="5" t="s">
        <v>729</v>
      </c>
      <c r="K3" s="5" t="s">
        <v>730</v>
      </c>
      <c r="L3" s="5" t="s">
        <v>359</v>
      </c>
      <c r="M3" s="5" t="s">
        <v>153</v>
      </c>
      <c r="N3" s="5" t="s">
        <v>154</v>
      </c>
      <c r="O3" s="5" t="s">
        <v>360</v>
      </c>
      <c r="P3" s="5" t="s">
        <v>361</v>
      </c>
      <c r="Q3" s="5" t="s">
        <v>726</v>
      </c>
      <c r="R3" s="5" t="s">
        <v>362</v>
      </c>
      <c r="S3" s="5" t="s">
        <v>727</v>
      </c>
      <c r="T3" s="5" t="s">
        <v>728</v>
      </c>
      <c r="U3" s="5" t="s">
        <v>159</v>
      </c>
      <c r="V3" s="5" t="s">
        <v>363</v>
      </c>
      <c r="W3" s="5" t="s">
        <v>160</v>
      </c>
      <c r="X3" s="5" t="s">
        <v>364</v>
      </c>
      <c r="Y3" s="5" t="s">
        <v>161</v>
      </c>
      <c r="Z3" s="5" t="s">
        <v>725</v>
      </c>
      <c r="AA3" s="5" t="s">
        <v>731</v>
      </c>
      <c r="AB3" s="87" t="s">
        <v>775</v>
      </c>
    </row>
    <row r="4" spans="1:28" s="118" customFormat="1" ht="30" customHeight="1" x14ac:dyDescent="0.2">
      <c r="A4" s="66" t="s">
        <v>745</v>
      </c>
      <c r="B4" s="116" t="s">
        <v>812</v>
      </c>
      <c r="C4" s="117">
        <v>10</v>
      </c>
      <c r="D4" s="69">
        <v>250</v>
      </c>
      <c r="E4" s="39"/>
      <c r="F4" s="12"/>
      <c r="G4" s="11"/>
      <c r="H4" s="11"/>
      <c r="I4" s="18"/>
      <c r="J4" s="13"/>
      <c r="K4" s="14"/>
      <c r="L4" s="14"/>
      <c r="M4" s="11"/>
      <c r="N4" s="13"/>
      <c r="O4" s="13"/>
      <c r="P4" s="14"/>
      <c r="Q4" s="18"/>
      <c r="R4" s="13"/>
      <c r="S4" s="18"/>
      <c r="T4" s="13"/>
      <c r="U4" s="13"/>
      <c r="V4" s="13"/>
      <c r="W4" s="13"/>
      <c r="X4" s="18"/>
      <c r="Y4" s="14"/>
      <c r="Z4" s="14"/>
      <c r="AA4" s="114" t="s">
        <v>771</v>
      </c>
      <c r="AB4" s="66" t="s">
        <v>745</v>
      </c>
    </row>
    <row r="5" spans="1:28" s="118" customFormat="1" ht="30" customHeight="1" x14ac:dyDescent="0.2">
      <c r="A5" s="66" t="s">
        <v>777</v>
      </c>
      <c r="B5" s="116" t="s">
        <v>811</v>
      </c>
      <c r="C5" s="117">
        <v>18.5</v>
      </c>
      <c r="D5" s="136" t="s">
        <v>757</v>
      </c>
      <c r="E5" s="39"/>
      <c r="F5" s="12"/>
      <c r="G5" s="11"/>
      <c r="H5" s="11"/>
      <c r="I5" s="95"/>
      <c r="J5" s="13"/>
      <c r="K5" s="14"/>
      <c r="L5" s="14"/>
      <c r="M5" s="11"/>
      <c r="N5" s="13"/>
      <c r="O5" s="14"/>
      <c r="P5" s="14"/>
      <c r="Q5" s="18"/>
      <c r="R5" s="13"/>
      <c r="S5" s="18"/>
      <c r="T5" s="13"/>
      <c r="U5" s="13"/>
      <c r="V5" s="94"/>
      <c r="W5" s="93"/>
      <c r="X5" s="95"/>
      <c r="Y5" s="93"/>
      <c r="Z5" s="18"/>
      <c r="AA5" s="114" t="s">
        <v>771</v>
      </c>
      <c r="AB5" s="66" t="s">
        <v>777</v>
      </c>
    </row>
    <row r="6" spans="1:28" s="118" customFormat="1" ht="30" customHeight="1" x14ac:dyDescent="0.2">
      <c r="A6" s="115" t="s">
        <v>746</v>
      </c>
      <c r="B6" s="116" t="s">
        <v>813</v>
      </c>
      <c r="C6" s="117">
        <v>1.5</v>
      </c>
      <c r="D6" s="114">
        <v>40</v>
      </c>
      <c r="E6" s="39"/>
      <c r="F6" s="12"/>
      <c r="G6" s="11"/>
      <c r="H6" s="11"/>
      <c r="I6" s="95"/>
      <c r="J6" s="13"/>
      <c r="K6" s="14"/>
      <c r="L6" s="14"/>
      <c r="M6" s="11"/>
      <c r="N6" s="13"/>
      <c r="O6" s="13"/>
      <c r="P6" s="13"/>
      <c r="Q6" s="18"/>
      <c r="R6" s="13"/>
      <c r="S6" s="18"/>
      <c r="T6" s="13"/>
      <c r="U6" s="13"/>
      <c r="V6" s="94"/>
      <c r="W6" s="94"/>
      <c r="X6" s="94"/>
      <c r="Y6" s="93"/>
      <c r="Z6" s="14"/>
      <c r="AA6" s="114" t="s">
        <v>772</v>
      </c>
      <c r="AB6" s="115" t="s">
        <v>746</v>
      </c>
    </row>
  </sheetData>
  <mergeCells count="7">
    <mergeCell ref="AA1:AA2"/>
    <mergeCell ref="V1:Z1"/>
    <mergeCell ref="A2:D2"/>
    <mergeCell ref="A1:D1"/>
    <mergeCell ref="E1:H1"/>
    <mergeCell ref="I1:M1"/>
    <mergeCell ref="N1:U1"/>
  </mergeCells>
  <hyperlinks>
    <hyperlink ref="A3" r:id="rId1"/>
    <hyperlink ref="AB3"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
  <sheetViews>
    <sheetView topLeftCell="O1" workbookViewId="0">
      <pane ySplit="3" topLeftCell="A4" activePane="bottomLeft" state="frozen"/>
      <selection pane="bottomLeft" sqref="A1:D1"/>
    </sheetView>
  </sheetViews>
  <sheetFormatPr defaultRowHeight="15" x14ac:dyDescent="0.2"/>
  <cols>
    <col min="1" max="1" width="13.33203125" bestFit="1" customWidth="1"/>
    <col min="27" max="27" width="17.21875" customWidth="1"/>
    <col min="28" max="28" width="13.33203125" bestFit="1" customWidth="1"/>
  </cols>
  <sheetData>
    <row r="1" spans="1:28" s="33" customFormat="1" ht="21.75" customHeight="1" x14ac:dyDescent="0.2">
      <c r="A1" s="187" t="s">
        <v>143</v>
      </c>
      <c r="B1" s="187"/>
      <c r="C1" s="188"/>
      <c r="D1" s="188"/>
      <c r="E1" s="187" t="s">
        <v>144</v>
      </c>
      <c r="F1" s="187"/>
      <c r="G1" s="187"/>
      <c r="H1" s="187"/>
      <c r="I1" s="187" t="s">
        <v>145</v>
      </c>
      <c r="J1" s="188"/>
      <c r="K1" s="188"/>
      <c r="L1" s="188"/>
      <c r="M1" s="188"/>
      <c r="N1" s="183" t="s">
        <v>146</v>
      </c>
      <c r="O1" s="184"/>
      <c r="P1" s="184"/>
      <c r="Q1" s="184"/>
      <c r="R1" s="184"/>
      <c r="S1" s="184"/>
      <c r="T1" s="184"/>
      <c r="U1" s="185"/>
      <c r="V1" s="187" t="s">
        <v>365</v>
      </c>
      <c r="W1" s="187"/>
      <c r="X1" s="187"/>
      <c r="Y1" s="187"/>
      <c r="Z1" s="188"/>
      <c r="AA1" s="191" t="s">
        <v>148</v>
      </c>
    </row>
    <row r="2" spans="1:28" s="31" customFormat="1" ht="12" customHeight="1" x14ac:dyDescent="0.2">
      <c r="A2" s="180" t="s">
        <v>149</v>
      </c>
      <c r="B2" s="189"/>
      <c r="C2" s="189"/>
      <c r="D2" s="190"/>
      <c r="E2" s="154">
        <v>1.1000000000000001</v>
      </c>
      <c r="F2" s="154">
        <v>1.2</v>
      </c>
      <c r="G2" s="154">
        <v>1.3</v>
      </c>
      <c r="H2" s="154">
        <v>1.4</v>
      </c>
      <c r="I2" s="154">
        <v>2.1</v>
      </c>
      <c r="J2" s="154">
        <v>2.2000000000000002</v>
      </c>
      <c r="K2" s="154">
        <v>2.2999999999999998</v>
      </c>
      <c r="L2" s="154">
        <v>2.4</v>
      </c>
      <c r="M2" s="154">
        <v>2.5</v>
      </c>
      <c r="N2" s="154">
        <v>4.0999999999999996</v>
      </c>
      <c r="O2" s="154">
        <v>4.2</v>
      </c>
      <c r="P2" s="154">
        <v>4.3</v>
      </c>
      <c r="Q2" s="154">
        <v>4.4000000000000004</v>
      </c>
      <c r="R2" s="154">
        <v>4.5</v>
      </c>
      <c r="S2" s="154">
        <v>4.5999999999999996</v>
      </c>
      <c r="T2" s="154">
        <v>4.7</v>
      </c>
      <c r="U2" s="154">
        <v>4.8</v>
      </c>
      <c r="V2" s="154">
        <v>5.0999999999999996</v>
      </c>
      <c r="W2" s="154">
        <v>5.2</v>
      </c>
      <c r="X2" s="154">
        <v>5.3</v>
      </c>
      <c r="Y2" s="154">
        <v>5.4</v>
      </c>
      <c r="Z2" s="154">
        <v>5.5</v>
      </c>
      <c r="AA2" s="192"/>
    </row>
    <row r="3" spans="1:28" ht="43.5" customHeight="1" x14ac:dyDescent="0.2">
      <c r="A3" s="87" t="s">
        <v>775</v>
      </c>
      <c r="B3" s="36" t="s">
        <v>732</v>
      </c>
      <c r="C3" s="6" t="s">
        <v>151</v>
      </c>
      <c r="D3" s="6" t="s">
        <v>734</v>
      </c>
      <c r="E3" s="5" t="s">
        <v>752</v>
      </c>
      <c r="F3" s="5" t="s">
        <v>738</v>
      </c>
      <c r="G3" s="5" t="s">
        <v>27</v>
      </c>
      <c r="H3" s="5" t="s">
        <v>152</v>
      </c>
      <c r="I3" s="5" t="s">
        <v>356</v>
      </c>
      <c r="J3" s="5" t="s">
        <v>357</v>
      </c>
      <c r="K3" s="5" t="s">
        <v>358</v>
      </c>
      <c r="L3" s="5" t="s">
        <v>359</v>
      </c>
      <c r="M3" s="5" t="s">
        <v>153</v>
      </c>
      <c r="N3" s="5" t="s">
        <v>154</v>
      </c>
      <c r="O3" s="5" t="s">
        <v>360</v>
      </c>
      <c r="P3" s="5" t="s">
        <v>361</v>
      </c>
      <c r="Q3" s="5" t="s">
        <v>726</v>
      </c>
      <c r="R3" s="5" t="s">
        <v>362</v>
      </c>
      <c r="S3" s="5" t="s">
        <v>157</v>
      </c>
      <c r="T3" s="5" t="s">
        <v>158</v>
      </c>
      <c r="U3" s="5" t="s">
        <v>159</v>
      </c>
      <c r="V3" s="5" t="s">
        <v>363</v>
      </c>
      <c r="W3" s="5" t="s">
        <v>160</v>
      </c>
      <c r="X3" s="5" t="s">
        <v>364</v>
      </c>
      <c r="Y3" s="5" t="s">
        <v>161</v>
      </c>
      <c r="Z3" s="5" t="s">
        <v>725</v>
      </c>
      <c r="AA3" s="5" t="s">
        <v>754</v>
      </c>
      <c r="AB3" s="87" t="s">
        <v>775</v>
      </c>
    </row>
    <row r="4" spans="1:28" ht="30" customHeight="1" x14ac:dyDescent="0.2">
      <c r="A4" s="91" t="s">
        <v>546</v>
      </c>
      <c r="B4" s="140" t="s">
        <v>547</v>
      </c>
      <c r="C4" s="17">
        <v>0.4</v>
      </c>
      <c r="D4" s="17">
        <v>16</v>
      </c>
      <c r="E4" s="11"/>
      <c r="F4" s="39"/>
      <c r="G4" s="39"/>
      <c r="H4" s="12"/>
      <c r="I4" s="40"/>
      <c r="J4" s="40"/>
      <c r="K4" s="42"/>
      <c r="L4" s="40"/>
      <c r="M4" s="46"/>
      <c r="N4" s="40"/>
      <c r="O4" s="40"/>
      <c r="P4" s="92"/>
      <c r="Q4" s="40"/>
      <c r="R4" s="40"/>
      <c r="S4" s="40"/>
      <c r="T4" s="40"/>
      <c r="U4" s="40"/>
      <c r="V4" s="40"/>
      <c r="W4" s="40"/>
      <c r="X4" s="40"/>
      <c r="Y4" s="42"/>
      <c r="Z4" s="40"/>
      <c r="AA4" s="78" t="s">
        <v>548</v>
      </c>
      <c r="AB4" s="91" t="s">
        <v>546</v>
      </c>
    </row>
  </sheetData>
  <mergeCells count="7">
    <mergeCell ref="AA1:AA2"/>
    <mergeCell ref="V1:Z1"/>
    <mergeCell ref="A2:D2"/>
    <mergeCell ref="A1:D1"/>
    <mergeCell ref="E1:H1"/>
    <mergeCell ref="I1:M1"/>
    <mergeCell ref="N1:U1"/>
  </mergeCells>
  <hyperlinks>
    <hyperlink ref="A3" r:id="rId1"/>
    <hyperlink ref="AB3" r:id="rId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workbookViewId="0">
      <selection activeCell="H11" sqref="H11"/>
    </sheetView>
  </sheetViews>
  <sheetFormatPr defaultRowHeight="15" x14ac:dyDescent="0.2"/>
  <cols>
    <col min="1" max="1" width="17.21875" bestFit="1" customWidth="1"/>
    <col min="2" max="2" width="7.109375" customWidth="1"/>
    <col min="3" max="3" width="6.21875" customWidth="1"/>
    <col min="4" max="4" width="7.44140625" customWidth="1"/>
    <col min="27" max="27" width="35.21875" bestFit="1" customWidth="1"/>
    <col min="28" max="28" width="17.21875" bestFit="1" customWidth="1"/>
  </cols>
  <sheetData>
    <row r="1" spans="1:28" s="33" customFormat="1" ht="23.25" customHeight="1" x14ac:dyDescent="0.2">
      <c r="A1" s="205" t="s">
        <v>143</v>
      </c>
      <c r="B1" s="206"/>
      <c r="C1" s="207"/>
      <c r="D1" s="208"/>
      <c r="E1" s="200" t="s">
        <v>144</v>
      </c>
      <c r="F1" s="200"/>
      <c r="G1" s="200"/>
      <c r="H1" s="200"/>
      <c r="I1" s="205" t="s">
        <v>145</v>
      </c>
      <c r="J1" s="207"/>
      <c r="K1" s="207"/>
      <c r="L1" s="207"/>
      <c r="M1" s="207"/>
      <c r="N1" s="209" t="s">
        <v>146</v>
      </c>
      <c r="O1" s="210"/>
      <c r="P1" s="210"/>
      <c r="Q1" s="210"/>
      <c r="R1" s="210"/>
      <c r="S1" s="210"/>
      <c r="T1" s="210"/>
      <c r="U1" s="211"/>
      <c r="V1" s="200" t="s">
        <v>365</v>
      </c>
      <c r="W1" s="200"/>
      <c r="X1" s="200"/>
      <c r="Y1" s="200"/>
      <c r="Z1" s="201"/>
      <c r="AA1" s="198" t="s">
        <v>148</v>
      </c>
    </row>
    <row r="2" spans="1:28" s="31" customFormat="1" ht="12" customHeight="1" x14ac:dyDescent="0.2">
      <c r="A2" s="202" t="s">
        <v>149</v>
      </c>
      <c r="B2" s="203"/>
      <c r="C2" s="203"/>
      <c r="D2" s="204"/>
      <c r="E2" s="34">
        <v>1.1000000000000001</v>
      </c>
      <c r="F2" s="34">
        <v>1.2</v>
      </c>
      <c r="G2" s="34">
        <v>1.3</v>
      </c>
      <c r="H2" s="34">
        <v>1.4</v>
      </c>
      <c r="I2" s="29">
        <v>2.1</v>
      </c>
      <c r="J2" s="29">
        <v>2.2000000000000002</v>
      </c>
      <c r="K2" s="29">
        <v>2.2999999999999998</v>
      </c>
      <c r="L2" s="29">
        <v>2.4</v>
      </c>
      <c r="M2" s="34">
        <v>2.5</v>
      </c>
      <c r="N2" s="29">
        <v>4.0999999999999996</v>
      </c>
      <c r="O2" s="29">
        <v>4.2</v>
      </c>
      <c r="P2" s="29">
        <v>4.3</v>
      </c>
      <c r="Q2" s="29">
        <v>4.4000000000000004</v>
      </c>
      <c r="R2" s="29">
        <v>4.5</v>
      </c>
      <c r="S2" s="34">
        <v>4.5999999999999996</v>
      </c>
      <c r="T2" s="34">
        <v>4.7</v>
      </c>
      <c r="U2" s="34">
        <v>4.8</v>
      </c>
      <c r="V2" s="29">
        <v>5.0999999999999996</v>
      </c>
      <c r="W2" s="29">
        <v>5.2</v>
      </c>
      <c r="X2" s="29">
        <v>5.3</v>
      </c>
      <c r="Y2" s="29">
        <v>5.4</v>
      </c>
      <c r="Z2" s="29">
        <v>5.5</v>
      </c>
      <c r="AA2" s="199"/>
    </row>
    <row r="3" spans="1:28" ht="43.5" customHeight="1" x14ac:dyDescent="0.2">
      <c r="A3" s="87" t="s">
        <v>775</v>
      </c>
      <c r="B3" s="36" t="s">
        <v>732</v>
      </c>
      <c r="C3" s="6" t="s">
        <v>733</v>
      </c>
      <c r="D3" s="6" t="s">
        <v>734</v>
      </c>
      <c r="E3" s="5" t="s">
        <v>735</v>
      </c>
      <c r="F3" s="5" t="s">
        <v>736</v>
      </c>
      <c r="G3" s="5" t="s">
        <v>27</v>
      </c>
      <c r="H3" s="5" t="s">
        <v>152</v>
      </c>
      <c r="I3" s="5" t="s">
        <v>356</v>
      </c>
      <c r="J3" s="5" t="s">
        <v>729</v>
      </c>
      <c r="K3" s="5" t="s">
        <v>730</v>
      </c>
      <c r="L3" s="5" t="s">
        <v>359</v>
      </c>
      <c r="M3" s="5" t="s">
        <v>153</v>
      </c>
      <c r="N3" s="5" t="s">
        <v>154</v>
      </c>
      <c r="O3" s="5" t="s">
        <v>360</v>
      </c>
      <c r="P3" s="5" t="s">
        <v>361</v>
      </c>
      <c r="Q3" s="5" t="s">
        <v>726</v>
      </c>
      <c r="R3" s="5" t="s">
        <v>362</v>
      </c>
      <c r="S3" s="5" t="s">
        <v>727</v>
      </c>
      <c r="T3" s="5" t="s">
        <v>728</v>
      </c>
      <c r="U3" s="5" t="s">
        <v>159</v>
      </c>
      <c r="V3" s="5" t="s">
        <v>363</v>
      </c>
      <c r="W3" s="5" t="s">
        <v>160</v>
      </c>
      <c r="X3" s="5" t="s">
        <v>364</v>
      </c>
      <c r="Y3" s="5" t="s">
        <v>161</v>
      </c>
      <c r="Z3" s="5" t="s">
        <v>725</v>
      </c>
      <c r="AA3" s="5" t="s">
        <v>731</v>
      </c>
      <c r="AB3" s="87" t="s">
        <v>775</v>
      </c>
    </row>
    <row r="4" spans="1:28" s="118" customFormat="1" ht="34.5" customHeight="1" x14ac:dyDescent="0.2">
      <c r="A4" s="66" t="s">
        <v>747</v>
      </c>
      <c r="B4" s="116" t="s">
        <v>352</v>
      </c>
      <c r="C4" s="117">
        <v>3.9</v>
      </c>
      <c r="D4" s="69">
        <v>115</v>
      </c>
      <c r="E4" s="39"/>
      <c r="F4" s="11"/>
      <c r="G4" s="11"/>
      <c r="H4" s="11"/>
      <c r="I4" s="14"/>
      <c r="J4" s="13"/>
      <c r="K4" s="14"/>
      <c r="L4" s="14"/>
      <c r="M4" s="11"/>
      <c r="N4" s="13"/>
      <c r="O4" s="14"/>
      <c r="P4" s="13"/>
      <c r="Q4" s="18"/>
      <c r="R4" s="13"/>
      <c r="S4" s="13"/>
      <c r="T4" s="13"/>
      <c r="U4" s="13"/>
      <c r="V4" s="13"/>
      <c r="W4" s="13"/>
      <c r="X4" s="13"/>
      <c r="Y4" s="14"/>
      <c r="Z4" s="14"/>
      <c r="AA4" s="15" t="s">
        <v>793</v>
      </c>
      <c r="AB4" s="66" t="s">
        <v>747</v>
      </c>
    </row>
    <row r="5" spans="1:28" s="118" customFormat="1" ht="30.75" customHeight="1" x14ac:dyDescent="0.2">
      <c r="A5" s="66" t="s">
        <v>748</v>
      </c>
      <c r="B5" s="116" t="s">
        <v>792</v>
      </c>
      <c r="C5" s="117">
        <v>25</v>
      </c>
      <c r="D5" s="69">
        <v>250</v>
      </c>
      <c r="E5" s="39"/>
      <c r="F5" s="11"/>
      <c r="G5" s="11"/>
      <c r="H5" s="11"/>
      <c r="I5" s="93"/>
      <c r="J5" s="13"/>
      <c r="K5" s="14"/>
      <c r="L5" s="14"/>
      <c r="M5" s="11"/>
      <c r="N5" s="13"/>
      <c r="O5" s="13"/>
      <c r="P5" s="13"/>
      <c r="Q5" s="18"/>
      <c r="R5" s="13"/>
      <c r="S5" s="13"/>
      <c r="T5" s="13"/>
      <c r="U5" s="13"/>
      <c r="V5" s="94"/>
      <c r="W5" s="94"/>
      <c r="X5" s="94"/>
      <c r="Y5" s="93"/>
      <c r="Z5" s="14"/>
      <c r="AA5" s="15" t="s">
        <v>794</v>
      </c>
      <c r="AB5" s="66" t="s">
        <v>748</v>
      </c>
    </row>
    <row r="6" spans="1:28" s="118" customFormat="1" ht="33.75" customHeight="1" x14ac:dyDescent="0.2">
      <c r="A6" s="115" t="s">
        <v>749</v>
      </c>
      <c r="B6" s="116" t="s">
        <v>816</v>
      </c>
      <c r="C6" s="117">
        <v>7.2</v>
      </c>
      <c r="D6" s="114"/>
      <c r="E6" s="39"/>
      <c r="F6" s="11"/>
      <c r="G6" s="11"/>
      <c r="H6" s="11"/>
      <c r="I6" s="93"/>
      <c r="J6" s="13"/>
      <c r="K6" s="14"/>
      <c r="L6" s="14"/>
      <c r="M6" s="11"/>
      <c r="N6" s="13"/>
      <c r="O6" s="13"/>
      <c r="P6" s="18"/>
      <c r="Q6" s="18"/>
      <c r="R6" s="13"/>
      <c r="S6" s="18"/>
      <c r="T6" s="14"/>
      <c r="U6" s="13"/>
      <c r="V6" s="94"/>
      <c r="W6" s="94"/>
      <c r="X6" s="94"/>
      <c r="Y6" s="93"/>
      <c r="Z6" s="14"/>
      <c r="AA6" s="15" t="s">
        <v>798</v>
      </c>
      <c r="AB6" s="115" t="s">
        <v>749</v>
      </c>
    </row>
    <row r="7" spans="1:28" s="118" customFormat="1" ht="30" customHeight="1" x14ac:dyDescent="0.2">
      <c r="A7" s="115" t="s">
        <v>750</v>
      </c>
      <c r="B7" s="116" t="s">
        <v>815</v>
      </c>
      <c r="C7" s="117"/>
      <c r="D7" s="114">
        <v>115</v>
      </c>
      <c r="E7" s="39"/>
      <c r="F7" s="11"/>
      <c r="G7" s="11"/>
      <c r="H7" s="11"/>
      <c r="I7" s="93"/>
      <c r="J7" s="13"/>
      <c r="K7" s="14"/>
      <c r="L7" s="14"/>
      <c r="M7" s="11"/>
      <c r="N7" s="13"/>
      <c r="O7" s="13"/>
      <c r="P7" s="18"/>
      <c r="Q7" s="18"/>
      <c r="R7" s="13"/>
      <c r="S7" s="18"/>
      <c r="T7" s="14"/>
      <c r="U7" s="13"/>
      <c r="V7" s="94"/>
      <c r="W7" s="94"/>
      <c r="X7" s="94"/>
      <c r="Y7" s="94"/>
      <c r="Z7" s="14"/>
      <c r="AA7" s="15" t="s">
        <v>790</v>
      </c>
      <c r="AB7" s="115" t="s">
        <v>750</v>
      </c>
    </row>
    <row r="8" spans="1:28" s="118" customFormat="1" ht="24.75" customHeight="1" x14ac:dyDescent="0.2">
      <c r="A8" s="69" t="s">
        <v>751</v>
      </c>
      <c r="B8" s="116" t="s">
        <v>814</v>
      </c>
      <c r="C8" s="116">
        <v>6.76</v>
      </c>
      <c r="D8" s="69">
        <v>146</v>
      </c>
      <c r="E8" s="39"/>
      <c r="F8" s="11"/>
      <c r="G8" s="11"/>
      <c r="H8" s="11"/>
      <c r="I8" s="93"/>
      <c r="J8" s="13"/>
      <c r="K8" s="14"/>
      <c r="L8" s="14"/>
      <c r="M8" s="11"/>
      <c r="N8" s="13"/>
      <c r="O8" s="13"/>
      <c r="P8" s="14"/>
      <c r="Q8" s="18"/>
      <c r="R8" s="13"/>
      <c r="S8" s="13"/>
      <c r="T8" s="14"/>
      <c r="U8" s="13"/>
      <c r="V8" s="94"/>
      <c r="W8" s="94"/>
      <c r="X8" s="94"/>
      <c r="Y8" s="93"/>
      <c r="Z8" s="14"/>
      <c r="AA8" s="15" t="s">
        <v>791</v>
      </c>
      <c r="AB8" s="69" t="s">
        <v>751</v>
      </c>
    </row>
  </sheetData>
  <mergeCells count="7">
    <mergeCell ref="AA1:AA2"/>
    <mergeCell ref="V1:Z1"/>
    <mergeCell ref="A2:D2"/>
    <mergeCell ref="A1:D1"/>
    <mergeCell ref="E1:H1"/>
    <mergeCell ref="I1:M1"/>
    <mergeCell ref="N1:U1"/>
  </mergeCells>
  <hyperlinks>
    <hyperlink ref="AB3" r:id="rId1"/>
    <hyperlink ref="A3" r:id="rId2"/>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
  <sheetViews>
    <sheetView topLeftCell="O1" workbookViewId="0">
      <pane ySplit="3" topLeftCell="A20" activePane="bottomLeft" state="frozen"/>
      <selection pane="bottomLeft" activeCell="B23" sqref="B23"/>
    </sheetView>
  </sheetViews>
  <sheetFormatPr defaultRowHeight="15" x14ac:dyDescent="0.2"/>
  <cols>
    <col min="1" max="1" width="13.33203125" bestFit="1" customWidth="1"/>
    <col min="27" max="27" width="19.109375" customWidth="1"/>
    <col min="28" max="28" width="13.5546875" customWidth="1"/>
  </cols>
  <sheetData>
    <row r="1" spans="1:28" s="33" customFormat="1" ht="23.25" customHeight="1" x14ac:dyDescent="0.2">
      <c r="A1" s="177" t="s">
        <v>143</v>
      </c>
      <c r="B1" s="178"/>
      <c r="C1" s="193"/>
      <c r="D1" s="194"/>
      <c r="E1" s="187" t="s">
        <v>144</v>
      </c>
      <c r="F1" s="187"/>
      <c r="G1" s="187"/>
      <c r="H1" s="187"/>
      <c r="I1" s="177" t="s">
        <v>145</v>
      </c>
      <c r="J1" s="193"/>
      <c r="K1" s="193"/>
      <c r="L1" s="193"/>
      <c r="M1" s="193"/>
      <c r="N1" s="183" t="s">
        <v>146</v>
      </c>
      <c r="O1" s="184"/>
      <c r="P1" s="184"/>
      <c r="Q1" s="184"/>
      <c r="R1" s="184"/>
      <c r="S1" s="184"/>
      <c r="T1" s="184"/>
      <c r="U1" s="185"/>
      <c r="V1" s="187" t="s">
        <v>365</v>
      </c>
      <c r="W1" s="187"/>
      <c r="X1" s="187"/>
      <c r="Y1" s="187"/>
      <c r="Z1" s="188"/>
      <c r="AA1" s="191" t="s">
        <v>148</v>
      </c>
    </row>
    <row r="2" spans="1:28" s="31" customFormat="1" ht="12" customHeight="1" x14ac:dyDescent="0.2">
      <c r="A2" s="180" t="s">
        <v>149</v>
      </c>
      <c r="B2" s="189"/>
      <c r="C2" s="189"/>
      <c r="D2" s="190"/>
      <c r="E2" s="154">
        <v>1.1000000000000001</v>
      </c>
      <c r="F2" s="154">
        <v>1.2</v>
      </c>
      <c r="G2" s="154">
        <v>1.3</v>
      </c>
      <c r="H2" s="154">
        <v>1.4</v>
      </c>
      <c r="I2" s="154">
        <v>2.1</v>
      </c>
      <c r="J2" s="154">
        <v>2.2000000000000002</v>
      </c>
      <c r="K2" s="154">
        <v>2.2999999999999998</v>
      </c>
      <c r="L2" s="154">
        <v>2.4</v>
      </c>
      <c r="M2" s="154">
        <v>2.5</v>
      </c>
      <c r="N2" s="154">
        <v>4.0999999999999996</v>
      </c>
      <c r="O2" s="154">
        <v>4.2</v>
      </c>
      <c r="P2" s="154">
        <v>4.3</v>
      </c>
      <c r="Q2" s="154">
        <v>4.4000000000000004</v>
      </c>
      <c r="R2" s="154">
        <v>4.5</v>
      </c>
      <c r="S2" s="154">
        <v>4.5999999999999996</v>
      </c>
      <c r="T2" s="154">
        <v>4.7</v>
      </c>
      <c r="U2" s="154">
        <v>4.8</v>
      </c>
      <c r="V2" s="154">
        <v>5.0999999999999996</v>
      </c>
      <c r="W2" s="154">
        <v>5.2</v>
      </c>
      <c r="X2" s="154">
        <v>5.3</v>
      </c>
      <c r="Y2" s="154">
        <v>5.4</v>
      </c>
      <c r="Z2" s="154">
        <v>5.5</v>
      </c>
      <c r="AA2" s="192"/>
    </row>
    <row r="3" spans="1:28" ht="46.5" customHeight="1" x14ac:dyDescent="0.2">
      <c r="A3" s="87" t="s">
        <v>775</v>
      </c>
      <c r="B3" s="36" t="s">
        <v>732</v>
      </c>
      <c r="C3" s="6" t="s">
        <v>733</v>
      </c>
      <c r="D3" s="6" t="s">
        <v>734</v>
      </c>
      <c r="E3" s="5" t="s">
        <v>735</v>
      </c>
      <c r="F3" s="5" t="s">
        <v>736</v>
      </c>
      <c r="G3" s="5" t="s">
        <v>27</v>
      </c>
      <c r="H3" s="5" t="s">
        <v>152</v>
      </c>
      <c r="I3" s="5" t="s">
        <v>356</v>
      </c>
      <c r="J3" s="5" t="s">
        <v>729</v>
      </c>
      <c r="K3" s="5" t="s">
        <v>730</v>
      </c>
      <c r="L3" s="5" t="s">
        <v>359</v>
      </c>
      <c r="M3" s="5" t="s">
        <v>153</v>
      </c>
      <c r="N3" s="5" t="s">
        <v>154</v>
      </c>
      <c r="O3" s="5" t="s">
        <v>360</v>
      </c>
      <c r="P3" s="5" t="s">
        <v>361</v>
      </c>
      <c r="Q3" s="5" t="s">
        <v>726</v>
      </c>
      <c r="R3" s="5" t="s">
        <v>362</v>
      </c>
      <c r="S3" s="5" t="s">
        <v>727</v>
      </c>
      <c r="T3" s="5" t="s">
        <v>728</v>
      </c>
      <c r="U3" s="5" t="s">
        <v>159</v>
      </c>
      <c r="V3" s="5" t="s">
        <v>363</v>
      </c>
      <c r="W3" s="5" t="s">
        <v>160</v>
      </c>
      <c r="X3" s="5" t="s">
        <v>364</v>
      </c>
      <c r="Y3" s="5" t="s">
        <v>161</v>
      </c>
      <c r="Z3" s="5" t="s">
        <v>725</v>
      </c>
      <c r="AA3" s="5" t="s">
        <v>731</v>
      </c>
      <c r="AB3" s="87" t="s">
        <v>775</v>
      </c>
    </row>
    <row r="4" spans="1:28" ht="38.25" customHeight="1" x14ac:dyDescent="0.2">
      <c r="A4" s="7" t="s">
        <v>549</v>
      </c>
      <c r="B4" s="116" t="s">
        <v>550</v>
      </c>
      <c r="C4" s="37">
        <v>0.48</v>
      </c>
      <c r="D4" s="60">
        <v>10</v>
      </c>
      <c r="E4" s="39"/>
      <c r="F4" s="12"/>
      <c r="G4" s="12"/>
      <c r="H4" s="12"/>
      <c r="I4" s="13"/>
      <c r="J4" s="13"/>
      <c r="K4" s="13"/>
      <c r="L4" s="13"/>
      <c r="M4" s="12"/>
      <c r="N4" s="18"/>
      <c r="O4" s="14"/>
      <c r="P4" s="13"/>
      <c r="Q4" s="18"/>
      <c r="R4" s="13"/>
      <c r="S4" s="13"/>
      <c r="T4" s="13"/>
      <c r="U4" s="14"/>
      <c r="V4" s="13"/>
      <c r="W4" s="13"/>
      <c r="X4" s="14"/>
      <c r="Y4" s="13"/>
      <c r="Z4" s="13"/>
      <c r="AA4" s="21" t="s">
        <v>551</v>
      </c>
      <c r="AB4" s="7" t="s">
        <v>549</v>
      </c>
    </row>
    <row r="5" spans="1:28" ht="38.25" customHeight="1" x14ac:dyDescent="0.2">
      <c r="A5" s="7" t="s">
        <v>552</v>
      </c>
      <c r="B5" s="116" t="s">
        <v>553</v>
      </c>
      <c r="C5" s="44">
        <v>0.22</v>
      </c>
      <c r="D5" s="64">
        <v>20</v>
      </c>
      <c r="E5" s="39"/>
      <c r="F5" s="12"/>
      <c r="G5" s="11"/>
      <c r="H5" s="12"/>
      <c r="I5" s="93"/>
      <c r="J5" s="13"/>
      <c r="K5" s="13"/>
      <c r="L5" s="13"/>
      <c r="M5" s="12"/>
      <c r="N5" s="13"/>
      <c r="O5" s="14"/>
      <c r="P5" s="13"/>
      <c r="Q5" s="18"/>
      <c r="R5" s="18"/>
      <c r="S5" s="13"/>
      <c r="T5" s="13"/>
      <c r="U5" s="14"/>
      <c r="V5" s="94"/>
      <c r="W5" s="95"/>
      <c r="X5" s="93"/>
      <c r="Y5" s="93"/>
      <c r="Z5" s="13"/>
      <c r="AA5" s="21" t="s">
        <v>773</v>
      </c>
      <c r="AB5" s="7" t="s">
        <v>552</v>
      </c>
    </row>
    <row r="6" spans="1:28" ht="38.25" customHeight="1" x14ac:dyDescent="0.2">
      <c r="A6" s="19" t="s">
        <v>554</v>
      </c>
      <c r="B6" s="116" t="s">
        <v>555</v>
      </c>
      <c r="C6" s="37">
        <v>7.84</v>
      </c>
      <c r="D6" s="21">
        <v>235</v>
      </c>
      <c r="E6" s="39"/>
      <c r="F6" s="12"/>
      <c r="G6" s="11"/>
      <c r="H6" s="12"/>
      <c r="I6" s="93"/>
      <c r="J6" s="13"/>
      <c r="K6" s="13"/>
      <c r="L6" s="13"/>
      <c r="M6" s="12"/>
      <c r="N6" s="13"/>
      <c r="O6" s="14"/>
      <c r="P6" s="14"/>
      <c r="Q6" s="18"/>
      <c r="R6" s="18"/>
      <c r="S6" s="13"/>
      <c r="T6" s="13"/>
      <c r="U6" s="14"/>
      <c r="V6" s="94"/>
      <c r="W6" s="95"/>
      <c r="X6" s="93"/>
      <c r="Y6" s="93"/>
      <c r="Z6" s="18"/>
      <c r="AA6" s="21" t="s">
        <v>556</v>
      </c>
      <c r="AB6" s="19" t="s">
        <v>554</v>
      </c>
    </row>
    <row r="7" spans="1:28" ht="38.25" customHeight="1" x14ac:dyDescent="0.2">
      <c r="A7" s="19" t="s">
        <v>557</v>
      </c>
      <c r="B7" s="116" t="s">
        <v>558</v>
      </c>
      <c r="C7" s="37">
        <v>19.68</v>
      </c>
      <c r="D7" s="15">
        <v>394</v>
      </c>
      <c r="E7" s="39"/>
      <c r="F7" s="12"/>
      <c r="G7" s="11"/>
      <c r="H7" s="12"/>
      <c r="I7" s="93"/>
      <c r="J7" s="13"/>
      <c r="K7" s="13"/>
      <c r="L7" s="13"/>
      <c r="M7" s="12"/>
      <c r="N7" s="13"/>
      <c r="O7" s="14"/>
      <c r="P7" s="14"/>
      <c r="Q7" s="18"/>
      <c r="R7" s="18"/>
      <c r="S7" s="13"/>
      <c r="T7" s="13"/>
      <c r="U7" s="14"/>
      <c r="V7" s="94"/>
      <c r="W7" s="95"/>
      <c r="X7" s="93"/>
      <c r="Y7" s="93"/>
      <c r="Z7" s="18"/>
      <c r="AA7" s="21" t="s">
        <v>559</v>
      </c>
      <c r="AB7" s="19" t="s">
        <v>557</v>
      </c>
    </row>
    <row r="8" spans="1:28" ht="38.25" customHeight="1" x14ac:dyDescent="0.2">
      <c r="A8" s="19" t="s">
        <v>560</v>
      </c>
      <c r="B8" s="116" t="s">
        <v>561</v>
      </c>
      <c r="C8" s="37">
        <v>0.55000000000000004</v>
      </c>
      <c r="D8" s="15">
        <v>22</v>
      </c>
      <c r="E8" s="39"/>
      <c r="F8" s="12"/>
      <c r="G8" s="12"/>
      <c r="H8" s="12"/>
      <c r="I8" s="13"/>
      <c r="J8" s="13"/>
      <c r="K8" s="13"/>
      <c r="L8" s="13"/>
      <c r="M8" s="12"/>
      <c r="N8" s="13"/>
      <c r="O8" s="14"/>
      <c r="P8" s="13"/>
      <c r="Q8" s="13"/>
      <c r="R8" s="13"/>
      <c r="S8" s="13"/>
      <c r="T8" s="13"/>
      <c r="U8" s="14"/>
      <c r="V8" s="13"/>
      <c r="W8" s="13"/>
      <c r="X8" s="14"/>
      <c r="Y8" s="13"/>
      <c r="Z8" s="13"/>
      <c r="AA8" s="21" t="s">
        <v>562</v>
      </c>
      <c r="AB8" s="19" t="s">
        <v>560</v>
      </c>
    </row>
    <row r="9" spans="1:28" ht="38.25" customHeight="1" x14ac:dyDescent="0.2">
      <c r="A9" s="19" t="s">
        <v>563</v>
      </c>
      <c r="B9" s="116" t="s">
        <v>564</v>
      </c>
      <c r="C9" s="37">
        <v>0.24</v>
      </c>
      <c r="D9" s="21">
        <v>10</v>
      </c>
      <c r="E9" s="39"/>
      <c r="F9" s="12"/>
      <c r="G9" s="12"/>
      <c r="H9" s="12"/>
      <c r="I9" s="13"/>
      <c r="J9" s="13"/>
      <c r="K9" s="13"/>
      <c r="L9" s="13"/>
      <c r="M9" s="12"/>
      <c r="N9" s="13"/>
      <c r="O9" s="14"/>
      <c r="P9" s="13"/>
      <c r="Q9" s="13"/>
      <c r="R9" s="13"/>
      <c r="S9" s="13"/>
      <c r="T9" s="13"/>
      <c r="U9" s="14"/>
      <c r="V9" s="13"/>
      <c r="W9" s="13"/>
      <c r="X9" s="14"/>
      <c r="Y9" s="14"/>
      <c r="Z9" s="13"/>
      <c r="AA9" s="21" t="s">
        <v>565</v>
      </c>
      <c r="AB9" s="19" t="s">
        <v>563</v>
      </c>
    </row>
    <row r="10" spans="1:28" ht="38.25" customHeight="1" x14ac:dyDescent="0.2">
      <c r="A10" s="7" t="s">
        <v>566</v>
      </c>
      <c r="B10" s="116" t="s">
        <v>567</v>
      </c>
      <c r="C10" s="43">
        <v>0.42</v>
      </c>
      <c r="D10" s="21">
        <v>30</v>
      </c>
      <c r="E10" s="39"/>
      <c r="F10" s="12"/>
      <c r="G10" s="12"/>
      <c r="H10" s="12"/>
      <c r="I10" s="13"/>
      <c r="J10" s="13"/>
      <c r="K10" s="13"/>
      <c r="L10" s="13"/>
      <c r="M10" s="12"/>
      <c r="N10" s="13"/>
      <c r="O10" s="14"/>
      <c r="P10" s="13"/>
      <c r="Q10" s="13"/>
      <c r="R10" s="13"/>
      <c r="S10" s="13"/>
      <c r="T10" s="13"/>
      <c r="U10" s="14"/>
      <c r="V10" s="13"/>
      <c r="W10" s="13"/>
      <c r="X10" s="14"/>
      <c r="Y10" s="13"/>
      <c r="Z10" s="13"/>
      <c r="AA10" s="21" t="s">
        <v>568</v>
      </c>
      <c r="AB10" s="7" t="s">
        <v>566</v>
      </c>
    </row>
    <row r="11" spans="1:28" ht="38.25" customHeight="1" x14ac:dyDescent="0.2">
      <c r="A11" s="7" t="s">
        <v>569</v>
      </c>
      <c r="B11" s="116" t="s">
        <v>570</v>
      </c>
      <c r="C11" s="75">
        <v>2.5499999999999998</v>
      </c>
      <c r="D11" s="15">
        <v>102</v>
      </c>
      <c r="E11" s="39"/>
      <c r="F11" s="12"/>
      <c r="G11" s="11"/>
      <c r="H11" s="12"/>
      <c r="I11" s="13"/>
      <c r="J11" s="13"/>
      <c r="K11" s="13"/>
      <c r="L11" s="13"/>
      <c r="M11" s="12"/>
      <c r="N11" s="13"/>
      <c r="O11" s="14"/>
      <c r="P11" s="14"/>
      <c r="Q11" s="18"/>
      <c r="R11" s="27"/>
      <c r="S11" s="13"/>
      <c r="T11" s="13"/>
      <c r="U11" s="14"/>
      <c r="V11" s="13"/>
      <c r="W11" s="14"/>
      <c r="X11" s="14"/>
      <c r="Y11" s="14"/>
      <c r="Z11" s="14"/>
      <c r="AA11" s="21" t="s">
        <v>571</v>
      </c>
      <c r="AB11" s="7" t="s">
        <v>569</v>
      </c>
    </row>
    <row r="12" spans="1:28" ht="38.25" customHeight="1" x14ac:dyDescent="0.2">
      <c r="A12" s="25" t="s">
        <v>572</v>
      </c>
      <c r="B12" s="116" t="s">
        <v>573</v>
      </c>
      <c r="C12" s="38">
        <v>15.6</v>
      </c>
      <c r="D12" s="15">
        <v>312</v>
      </c>
      <c r="E12" s="39"/>
      <c r="F12" s="12"/>
      <c r="G12" s="11"/>
      <c r="H12" s="12"/>
      <c r="I12" s="13"/>
      <c r="J12" s="13"/>
      <c r="K12" s="13"/>
      <c r="L12" s="13"/>
      <c r="M12" s="12"/>
      <c r="N12" s="13"/>
      <c r="O12" s="14"/>
      <c r="P12" s="14"/>
      <c r="Q12" s="18"/>
      <c r="R12" s="18"/>
      <c r="S12" s="13"/>
      <c r="T12" s="13"/>
      <c r="U12" s="14"/>
      <c r="V12" s="13"/>
      <c r="W12" s="14"/>
      <c r="X12" s="14"/>
      <c r="Y12" s="14"/>
      <c r="Z12" s="14"/>
      <c r="AA12" s="21" t="s">
        <v>574</v>
      </c>
      <c r="AB12" s="25" t="s">
        <v>572</v>
      </c>
    </row>
    <row r="13" spans="1:28" ht="38.25" customHeight="1" x14ac:dyDescent="0.2">
      <c r="A13" s="25" t="s">
        <v>575</v>
      </c>
      <c r="B13" s="116" t="s">
        <v>576</v>
      </c>
      <c r="C13" s="38">
        <v>1.85</v>
      </c>
      <c r="D13" s="15">
        <v>74</v>
      </c>
      <c r="E13" s="39"/>
      <c r="F13" s="12"/>
      <c r="G13" s="11"/>
      <c r="H13" s="12"/>
      <c r="I13" s="13"/>
      <c r="J13" s="13"/>
      <c r="K13" s="13"/>
      <c r="L13" s="13"/>
      <c r="M13" s="12"/>
      <c r="N13" s="13"/>
      <c r="O13" s="14"/>
      <c r="P13" s="14"/>
      <c r="Q13" s="18"/>
      <c r="R13" s="18"/>
      <c r="S13" s="13"/>
      <c r="T13" s="13"/>
      <c r="U13" s="14"/>
      <c r="V13" s="13"/>
      <c r="W13" s="14"/>
      <c r="X13" s="14"/>
      <c r="Y13" s="14"/>
      <c r="Z13" s="14"/>
      <c r="AA13" s="21" t="s">
        <v>577</v>
      </c>
      <c r="AB13" s="25" t="s">
        <v>575</v>
      </c>
    </row>
    <row r="14" spans="1:28" ht="38.25" customHeight="1" x14ac:dyDescent="0.2">
      <c r="A14" s="25" t="s">
        <v>578</v>
      </c>
      <c r="B14" s="116" t="s">
        <v>579</v>
      </c>
      <c r="C14" s="67"/>
      <c r="D14" s="21">
        <v>115</v>
      </c>
      <c r="E14" s="39"/>
      <c r="F14" s="12"/>
      <c r="G14" s="11"/>
      <c r="H14" s="12"/>
      <c r="I14" s="13"/>
      <c r="J14" s="13"/>
      <c r="K14" s="13"/>
      <c r="L14" s="13"/>
      <c r="M14" s="12"/>
      <c r="N14" s="13"/>
      <c r="O14" s="14"/>
      <c r="P14" s="14"/>
      <c r="Q14" s="18"/>
      <c r="R14" s="24"/>
      <c r="S14" s="13"/>
      <c r="T14" s="13"/>
      <c r="U14" s="14"/>
      <c r="V14" s="13"/>
      <c r="W14" s="18"/>
      <c r="X14" s="14"/>
      <c r="Y14" s="14"/>
      <c r="Z14" s="14"/>
      <c r="AA14" s="21" t="s">
        <v>580</v>
      </c>
      <c r="AB14" s="25" t="s">
        <v>578</v>
      </c>
    </row>
    <row r="15" spans="1:28" ht="38.25" customHeight="1" x14ac:dyDescent="0.2">
      <c r="A15" s="7" t="s">
        <v>581</v>
      </c>
      <c r="B15" s="116" t="s">
        <v>582</v>
      </c>
      <c r="C15" s="37">
        <v>13.46</v>
      </c>
      <c r="D15" s="21">
        <v>450</v>
      </c>
      <c r="E15" s="39"/>
      <c r="F15" s="12"/>
      <c r="G15" s="12"/>
      <c r="H15" s="12"/>
      <c r="I15" s="13"/>
      <c r="J15" s="13"/>
      <c r="K15" s="13"/>
      <c r="L15" s="13"/>
      <c r="M15" s="12"/>
      <c r="N15" s="13"/>
      <c r="O15" s="14"/>
      <c r="P15" s="14"/>
      <c r="Q15" s="18"/>
      <c r="R15" s="18"/>
      <c r="S15" s="14"/>
      <c r="T15" s="13"/>
      <c r="U15" s="14"/>
      <c r="V15" s="13"/>
      <c r="W15" s="13"/>
      <c r="X15" s="14"/>
      <c r="Y15" s="14"/>
      <c r="Z15" s="14"/>
      <c r="AA15" s="21" t="s">
        <v>583</v>
      </c>
      <c r="AB15" s="7" t="s">
        <v>581</v>
      </c>
    </row>
    <row r="16" spans="1:28" ht="38.25" customHeight="1" x14ac:dyDescent="0.2">
      <c r="A16" s="7" t="s">
        <v>584</v>
      </c>
      <c r="B16" s="66" t="s">
        <v>585</v>
      </c>
      <c r="C16" s="9">
        <v>1.36</v>
      </c>
      <c r="D16" s="21">
        <v>14</v>
      </c>
      <c r="E16" s="39"/>
      <c r="F16" s="12"/>
      <c r="G16" s="12"/>
      <c r="H16" s="12"/>
      <c r="I16" s="13"/>
      <c r="J16" s="13"/>
      <c r="K16" s="13"/>
      <c r="L16" s="13"/>
      <c r="M16" s="12"/>
      <c r="N16" s="13"/>
      <c r="O16" s="14"/>
      <c r="P16" s="14"/>
      <c r="Q16" s="18"/>
      <c r="R16" s="13"/>
      <c r="S16" s="13"/>
      <c r="T16" s="13"/>
      <c r="U16" s="14"/>
      <c r="V16" s="13"/>
      <c r="W16" s="13"/>
      <c r="X16" s="14"/>
      <c r="Y16" s="13"/>
      <c r="Z16" s="13"/>
      <c r="AA16" s="21" t="s">
        <v>586</v>
      </c>
      <c r="AB16" s="7" t="s">
        <v>584</v>
      </c>
    </row>
    <row r="17" spans="1:28" ht="38.25" customHeight="1" x14ac:dyDescent="0.2">
      <c r="A17" s="7" t="s">
        <v>587</v>
      </c>
      <c r="B17" s="66" t="s">
        <v>588</v>
      </c>
      <c r="C17" s="9">
        <v>0.43</v>
      </c>
      <c r="D17" s="15">
        <v>17</v>
      </c>
      <c r="E17" s="39"/>
      <c r="F17" s="12"/>
      <c r="G17" s="12"/>
      <c r="H17" s="12"/>
      <c r="I17" s="13"/>
      <c r="J17" s="13"/>
      <c r="K17" s="13"/>
      <c r="L17" s="13"/>
      <c r="M17" s="12"/>
      <c r="N17" s="13"/>
      <c r="O17" s="14"/>
      <c r="P17" s="14"/>
      <c r="Q17" s="24"/>
      <c r="R17" s="13"/>
      <c r="S17" s="13"/>
      <c r="T17" s="13"/>
      <c r="U17" s="14"/>
      <c r="V17" s="13"/>
      <c r="W17" s="13"/>
      <c r="X17" s="14"/>
      <c r="Y17" s="13"/>
      <c r="Z17" s="13"/>
      <c r="AA17" s="21" t="s">
        <v>589</v>
      </c>
      <c r="AB17" s="7" t="s">
        <v>587</v>
      </c>
    </row>
    <row r="18" spans="1:28" ht="30" customHeight="1" x14ac:dyDescent="0.2">
      <c r="A18" s="25" t="s">
        <v>590</v>
      </c>
      <c r="B18" s="66" t="s">
        <v>591</v>
      </c>
      <c r="C18" s="52">
        <v>23.5</v>
      </c>
      <c r="D18" s="15">
        <v>470</v>
      </c>
      <c r="E18" s="39"/>
      <c r="F18" s="12"/>
      <c r="G18" s="11"/>
      <c r="H18" s="12"/>
      <c r="I18" s="13"/>
      <c r="J18" s="13"/>
      <c r="K18" s="13"/>
      <c r="L18" s="13"/>
      <c r="M18" s="12"/>
      <c r="N18" s="13"/>
      <c r="O18" s="14"/>
      <c r="P18" s="14"/>
      <c r="Q18" s="18"/>
      <c r="R18" s="18"/>
      <c r="S18" s="13"/>
      <c r="T18" s="13"/>
      <c r="U18" s="14"/>
      <c r="V18" s="13"/>
      <c r="W18" s="13"/>
      <c r="X18" s="14"/>
      <c r="Y18" s="14"/>
      <c r="Z18" s="14"/>
      <c r="AA18" s="21" t="s">
        <v>592</v>
      </c>
      <c r="AB18" s="25" t="s">
        <v>590</v>
      </c>
    </row>
    <row r="19" spans="1:28" ht="30" customHeight="1" x14ac:dyDescent="0.2">
      <c r="A19" s="21" t="s">
        <v>593</v>
      </c>
      <c r="B19" s="114" t="s">
        <v>594</v>
      </c>
      <c r="C19" s="17">
        <v>34.49</v>
      </c>
      <c r="D19" s="21">
        <v>394</v>
      </c>
      <c r="E19" s="39"/>
      <c r="F19" s="12"/>
      <c r="G19" s="11"/>
      <c r="H19" s="12"/>
      <c r="I19" s="13"/>
      <c r="J19" s="13"/>
      <c r="K19" s="13"/>
      <c r="L19" s="13"/>
      <c r="M19" s="12"/>
      <c r="N19" s="13"/>
      <c r="O19" s="14"/>
      <c r="P19" s="14"/>
      <c r="Q19" s="18"/>
      <c r="R19" s="18"/>
      <c r="S19" s="13"/>
      <c r="T19" s="13"/>
      <c r="U19" s="14"/>
      <c r="V19" s="13"/>
      <c r="W19" s="18"/>
      <c r="X19" s="14"/>
      <c r="Y19" s="14"/>
      <c r="Z19" s="18"/>
      <c r="AA19" s="21" t="s">
        <v>595</v>
      </c>
      <c r="AB19" s="21" t="s">
        <v>593</v>
      </c>
    </row>
    <row r="20" spans="1:28" ht="30" customHeight="1" x14ac:dyDescent="0.2">
      <c r="A20" s="21" t="s">
        <v>596</v>
      </c>
      <c r="B20" s="114" t="s">
        <v>597</v>
      </c>
      <c r="C20" s="17">
        <v>8.0500000000000007</v>
      </c>
      <c r="D20" s="21">
        <v>193</v>
      </c>
      <c r="E20" s="39"/>
      <c r="F20" s="12"/>
      <c r="G20" s="11"/>
      <c r="H20" s="12"/>
      <c r="I20" s="13"/>
      <c r="J20" s="13"/>
      <c r="K20" s="13"/>
      <c r="L20" s="13"/>
      <c r="M20" s="12"/>
      <c r="N20" s="13"/>
      <c r="O20" s="14"/>
      <c r="P20" s="14"/>
      <c r="Q20" s="18"/>
      <c r="R20" s="18"/>
      <c r="S20" s="13"/>
      <c r="T20" s="13"/>
      <c r="U20" s="14"/>
      <c r="V20" s="13"/>
      <c r="W20" s="18"/>
      <c r="X20" s="14"/>
      <c r="Y20" s="14"/>
      <c r="Z20" s="14"/>
      <c r="AA20" s="21" t="s">
        <v>598</v>
      </c>
      <c r="AB20" s="21" t="s">
        <v>596</v>
      </c>
    </row>
    <row r="21" spans="1:28" ht="30" customHeight="1" x14ac:dyDescent="0.2">
      <c r="A21" s="21" t="s">
        <v>599</v>
      </c>
      <c r="B21" s="114" t="s">
        <v>600</v>
      </c>
      <c r="C21" s="21">
        <v>1.49</v>
      </c>
      <c r="D21" s="21">
        <v>60</v>
      </c>
      <c r="E21" s="39"/>
      <c r="F21" s="12"/>
      <c r="G21" s="12"/>
      <c r="H21" s="12"/>
      <c r="I21" s="13"/>
      <c r="J21" s="13"/>
      <c r="K21" s="13"/>
      <c r="L21" s="13"/>
      <c r="M21" s="12"/>
      <c r="N21" s="13"/>
      <c r="O21" s="13"/>
      <c r="P21" s="13"/>
      <c r="Q21" s="13"/>
      <c r="R21" s="13"/>
      <c r="S21" s="13"/>
      <c r="T21" s="13"/>
      <c r="U21" s="14"/>
      <c r="V21" s="13"/>
      <c r="W21" s="13"/>
      <c r="X21" s="14"/>
      <c r="Y21" s="14"/>
      <c r="Z21" s="13"/>
      <c r="AA21" s="21" t="s">
        <v>565</v>
      </c>
      <c r="AB21" s="21" t="s">
        <v>599</v>
      </c>
    </row>
    <row r="22" spans="1:28" ht="30" customHeight="1" x14ac:dyDescent="0.2">
      <c r="A22" s="21" t="s">
        <v>601</v>
      </c>
      <c r="B22" s="114" t="s">
        <v>602</v>
      </c>
      <c r="C22" s="21">
        <v>0.25</v>
      </c>
      <c r="D22" s="21">
        <v>10</v>
      </c>
      <c r="E22" s="39"/>
      <c r="F22" s="12"/>
      <c r="G22" s="12"/>
      <c r="H22" s="12"/>
      <c r="I22" s="13"/>
      <c r="J22" s="13"/>
      <c r="K22" s="13"/>
      <c r="L22" s="13"/>
      <c r="M22" s="12"/>
      <c r="N22" s="13"/>
      <c r="O22" s="13"/>
      <c r="P22" s="13"/>
      <c r="Q22" s="13"/>
      <c r="R22" s="13"/>
      <c r="S22" s="13"/>
      <c r="T22" s="13"/>
      <c r="U22" s="14"/>
      <c r="V22" s="13"/>
      <c r="W22" s="13"/>
      <c r="X22" s="14"/>
      <c r="Y22" s="14"/>
      <c r="Z22" s="13"/>
      <c r="AA22" s="21" t="s">
        <v>565</v>
      </c>
      <c r="AB22" s="21" t="s">
        <v>601</v>
      </c>
    </row>
    <row r="23" spans="1:28" ht="30" customHeight="1" x14ac:dyDescent="0.2">
      <c r="A23" s="65" t="s">
        <v>603</v>
      </c>
      <c r="B23" s="69" t="s">
        <v>830</v>
      </c>
      <c r="C23" s="38" t="s">
        <v>780</v>
      </c>
      <c r="D23" s="63"/>
      <c r="E23" s="39"/>
      <c r="F23" s="12"/>
      <c r="G23" s="12"/>
      <c r="H23" s="12"/>
      <c r="I23" s="13"/>
      <c r="J23" s="13"/>
      <c r="K23" s="13"/>
      <c r="L23" s="13"/>
      <c r="M23" s="12"/>
      <c r="N23" s="13"/>
      <c r="O23" s="73"/>
      <c r="P23" s="73"/>
      <c r="Q23" s="73"/>
      <c r="R23" s="71"/>
      <c r="S23" s="90"/>
      <c r="T23" s="72"/>
      <c r="U23" s="71"/>
      <c r="V23" s="72"/>
      <c r="W23" s="72"/>
      <c r="X23" s="71"/>
      <c r="Y23" s="72"/>
      <c r="Z23" s="71"/>
      <c r="AA23" s="65" t="s">
        <v>803</v>
      </c>
      <c r="AB23" s="63" t="s">
        <v>802</v>
      </c>
    </row>
    <row r="24" spans="1:28" ht="38.25" customHeight="1" x14ac:dyDescent="0.2"/>
    <row r="25" spans="1:28" ht="38.25" customHeight="1" x14ac:dyDescent="0.2"/>
  </sheetData>
  <mergeCells count="7">
    <mergeCell ref="AA1:AA2"/>
    <mergeCell ref="V1:Z1"/>
    <mergeCell ref="A2:D2"/>
    <mergeCell ref="A1:D1"/>
    <mergeCell ref="E1:H1"/>
    <mergeCell ref="I1:M1"/>
    <mergeCell ref="N1:U1"/>
  </mergeCells>
  <hyperlinks>
    <hyperlink ref="A3" r:id="rId1"/>
    <hyperlink ref="AB3" r:id="rId2"/>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workbookViewId="0">
      <pane ySplit="3" topLeftCell="A8" activePane="bottomLeft" state="frozen"/>
      <selection pane="bottomLeft" activeCell="B11" sqref="B11"/>
    </sheetView>
  </sheetViews>
  <sheetFormatPr defaultRowHeight="15" x14ac:dyDescent="0.2"/>
  <cols>
    <col min="1" max="1" width="13.33203125" bestFit="1" customWidth="1"/>
    <col min="27" max="27" width="23.33203125" customWidth="1"/>
    <col min="28" max="28" width="13.33203125" bestFit="1" customWidth="1"/>
  </cols>
  <sheetData>
    <row r="1" spans="1:28" s="33" customFormat="1" ht="24.75" customHeight="1" x14ac:dyDescent="0.2">
      <c r="A1" s="177" t="s">
        <v>143</v>
      </c>
      <c r="B1" s="178"/>
      <c r="C1" s="193"/>
      <c r="D1" s="194"/>
      <c r="E1" s="187" t="s">
        <v>144</v>
      </c>
      <c r="F1" s="187"/>
      <c r="G1" s="187"/>
      <c r="H1" s="187"/>
      <c r="I1" s="177" t="s">
        <v>145</v>
      </c>
      <c r="J1" s="193"/>
      <c r="K1" s="193"/>
      <c r="L1" s="193"/>
      <c r="M1" s="193"/>
      <c r="N1" s="183" t="s">
        <v>146</v>
      </c>
      <c r="O1" s="184"/>
      <c r="P1" s="184"/>
      <c r="Q1" s="184"/>
      <c r="R1" s="184"/>
      <c r="S1" s="184"/>
      <c r="T1" s="184"/>
      <c r="U1" s="185"/>
      <c r="V1" s="187" t="s">
        <v>365</v>
      </c>
      <c r="W1" s="187"/>
      <c r="X1" s="187"/>
      <c r="Y1" s="187"/>
      <c r="Z1" s="188"/>
      <c r="AA1" s="191" t="s">
        <v>148</v>
      </c>
    </row>
    <row r="2" spans="1:28" s="31" customFormat="1" ht="13.5" customHeight="1" x14ac:dyDescent="0.2">
      <c r="A2" s="180" t="s">
        <v>149</v>
      </c>
      <c r="B2" s="189"/>
      <c r="C2" s="189"/>
      <c r="D2" s="190"/>
      <c r="E2" s="154">
        <v>1.1000000000000001</v>
      </c>
      <c r="F2" s="154">
        <v>1.2</v>
      </c>
      <c r="G2" s="154">
        <v>1.3</v>
      </c>
      <c r="H2" s="154">
        <v>1.4</v>
      </c>
      <c r="I2" s="154">
        <v>2.1</v>
      </c>
      <c r="J2" s="154">
        <v>2.2000000000000002</v>
      </c>
      <c r="K2" s="154">
        <v>2.2999999999999998</v>
      </c>
      <c r="L2" s="154">
        <v>2.4</v>
      </c>
      <c r="M2" s="154">
        <v>2.5</v>
      </c>
      <c r="N2" s="154">
        <v>4.0999999999999996</v>
      </c>
      <c r="O2" s="154">
        <v>4.2</v>
      </c>
      <c r="P2" s="154">
        <v>4.3</v>
      </c>
      <c r="Q2" s="154">
        <v>4.4000000000000004</v>
      </c>
      <c r="R2" s="154">
        <v>4.5</v>
      </c>
      <c r="S2" s="154">
        <v>4.5999999999999996</v>
      </c>
      <c r="T2" s="154">
        <v>4.7</v>
      </c>
      <c r="U2" s="154">
        <v>4.8</v>
      </c>
      <c r="V2" s="154">
        <v>5.0999999999999996</v>
      </c>
      <c r="W2" s="154">
        <v>5.2</v>
      </c>
      <c r="X2" s="154">
        <v>5.3</v>
      </c>
      <c r="Y2" s="154">
        <v>5.4</v>
      </c>
      <c r="Z2" s="154">
        <v>5.5</v>
      </c>
      <c r="AA2" s="192"/>
    </row>
    <row r="3" spans="1:28" ht="43.5" customHeight="1" x14ac:dyDescent="0.2">
      <c r="A3" s="87" t="s">
        <v>775</v>
      </c>
      <c r="B3" s="36" t="s">
        <v>732</v>
      </c>
      <c r="C3" s="6" t="s">
        <v>733</v>
      </c>
      <c r="D3" s="6" t="s">
        <v>734</v>
      </c>
      <c r="E3" s="5" t="s">
        <v>735</v>
      </c>
      <c r="F3" s="5" t="s">
        <v>736</v>
      </c>
      <c r="G3" s="5" t="s">
        <v>27</v>
      </c>
      <c r="H3" s="5" t="s">
        <v>152</v>
      </c>
      <c r="I3" s="5" t="s">
        <v>356</v>
      </c>
      <c r="J3" s="5" t="s">
        <v>729</v>
      </c>
      <c r="K3" s="5" t="s">
        <v>730</v>
      </c>
      <c r="L3" s="5" t="s">
        <v>359</v>
      </c>
      <c r="M3" s="5" t="s">
        <v>153</v>
      </c>
      <c r="N3" s="5" t="s">
        <v>154</v>
      </c>
      <c r="O3" s="5" t="s">
        <v>360</v>
      </c>
      <c r="P3" s="5" t="s">
        <v>361</v>
      </c>
      <c r="Q3" s="5" t="s">
        <v>726</v>
      </c>
      <c r="R3" s="5" t="s">
        <v>362</v>
      </c>
      <c r="S3" s="5" t="s">
        <v>727</v>
      </c>
      <c r="T3" s="5" t="s">
        <v>728</v>
      </c>
      <c r="U3" s="5" t="s">
        <v>159</v>
      </c>
      <c r="V3" s="5" t="s">
        <v>363</v>
      </c>
      <c r="W3" s="5" t="s">
        <v>160</v>
      </c>
      <c r="X3" s="5" t="s">
        <v>364</v>
      </c>
      <c r="Y3" s="5" t="s">
        <v>161</v>
      </c>
      <c r="Z3" s="5" t="s">
        <v>725</v>
      </c>
      <c r="AA3" s="5" t="s">
        <v>731</v>
      </c>
      <c r="AB3" s="87" t="s">
        <v>775</v>
      </c>
    </row>
    <row r="4" spans="1:28" ht="30" customHeight="1" x14ac:dyDescent="0.2">
      <c r="A4" s="7" t="s">
        <v>604</v>
      </c>
      <c r="B4" s="116" t="s">
        <v>605</v>
      </c>
      <c r="C4" s="37">
        <v>0.23</v>
      </c>
      <c r="D4" s="60">
        <v>20</v>
      </c>
      <c r="E4" s="11"/>
      <c r="F4" s="12"/>
      <c r="G4" s="12"/>
      <c r="H4" s="12"/>
      <c r="I4" s="13"/>
      <c r="J4" s="14"/>
      <c r="K4" s="13"/>
      <c r="L4" s="13"/>
      <c r="M4" s="12"/>
      <c r="N4" s="14"/>
      <c r="O4" s="13"/>
      <c r="P4" s="14"/>
      <c r="Q4" s="18"/>
      <c r="R4" s="13"/>
      <c r="S4" s="18"/>
      <c r="T4" s="13"/>
      <c r="U4" s="14"/>
      <c r="V4" s="13"/>
      <c r="W4" s="13"/>
      <c r="X4" s="14"/>
      <c r="Y4" s="14"/>
      <c r="Z4" s="13"/>
      <c r="AA4" s="15" t="s">
        <v>606</v>
      </c>
      <c r="AB4" s="7" t="s">
        <v>604</v>
      </c>
    </row>
    <row r="5" spans="1:28" ht="30" customHeight="1" x14ac:dyDescent="0.2">
      <c r="A5" s="19" t="s">
        <v>607</v>
      </c>
      <c r="B5" s="116" t="s">
        <v>608</v>
      </c>
      <c r="C5" s="96">
        <v>0.9</v>
      </c>
      <c r="D5" s="60">
        <v>36</v>
      </c>
      <c r="E5" s="11"/>
      <c r="F5" s="12"/>
      <c r="G5" s="12"/>
      <c r="H5" s="12"/>
      <c r="I5" s="13"/>
      <c r="J5" s="14"/>
      <c r="K5" s="13"/>
      <c r="L5" s="13"/>
      <c r="M5" s="12"/>
      <c r="N5" s="13"/>
      <c r="O5" s="13"/>
      <c r="P5" s="13"/>
      <c r="Q5" s="13"/>
      <c r="R5" s="13"/>
      <c r="S5" s="18"/>
      <c r="T5" s="13"/>
      <c r="U5" s="14"/>
      <c r="V5" s="13"/>
      <c r="W5" s="13"/>
      <c r="X5" s="14"/>
      <c r="Y5" s="14"/>
      <c r="Z5" s="14"/>
      <c r="AA5" s="15" t="s">
        <v>609</v>
      </c>
      <c r="AB5" s="19" t="s">
        <v>607</v>
      </c>
    </row>
    <row r="6" spans="1:28" ht="30" customHeight="1" x14ac:dyDescent="0.2">
      <c r="A6" s="7" t="s">
        <v>610</v>
      </c>
      <c r="B6" s="116" t="s">
        <v>611</v>
      </c>
      <c r="C6" s="96">
        <v>0.46</v>
      </c>
      <c r="D6" s="60">
        <v>18</v>
      </c>
      <c r="E6" s="11"/>
      <c r="F6" s="12"/>
      <c r="G6" s="12"/>
      <c r="H6" s="12"/>
      <c r="I6" s="13"/>
      <c r="J6" s="14"/>
      <c r="K6" s="13"/>
      <c r="L6" s="13"/>
      <c r="M6" s="12"/>
      <c r="N6" s="13"/>
      <c r="O6" s="13"/>
      <c r="P6" s="14"/>
      <c r="Q6" s="14"/>
      <c r="R6" s="13"/>
      <c r="S6" s="18"/>
      <c r="T6" s="13"/>
      <c r="U6" s="14"/>
      <c r="V6" s="13"/>
      <c r="W6" s="13"/>
      <c r="X6" s="14"/>
      <c r="Y6" s="14"/>
      <c r="Z6" s="14"/>
      <c r="AA6" s="15" t="s">
        <v>612</v>
      </c>
      <c r="AB6" s="7" t="s">
        <v>610</v>
      </c>
    </row>
    <row r="7" spans="1:28" ht="30" customHeight="1" x14ac:dyDescent="0.2">
      <c r="A7" s="7" t="s">
        <v>613</v>
      </c>
      <c r="B7" s="116" t="s">
        <v>614</v>
      </c>
      <c r="C7" s="38">
        <v>1.7</v>
      </c>
      <c r="D7" s="64">
        <v>68</v>
      </c>
      <c r="E7" s="11"/>
      <c r="F7" s="12"/>
      <c r="G7" s="12"/>
      <c r="H7" s="12"/>
      <c r="I7" s="13"/>
      <c r="J7" s="14"/>
      <c r="K7" s="13"/>
      <c r="L7" s="13"/>
      <c r="M7" s="12"/>
      <c r="N7" s="13"/>
      <c r="O7" s="13"/>
      <c r="P7" s="13"/>
      <c r="Q7" s="13"/>
      <c r="R7" s="13"/>
      <c r="S7" s="18"/>
      <c r="T7" s="13"/>
      <c r="U7" s="14"/>
      <c r="V7" s="13"/>
      <c r="W7" s="13"/>
      <c r="X7" s="14"/>
      <c r="Y7" s="14"/>
      <c r="Z7" s="14"/>
      <c r="AA7" s="15" t="s">
        <v>615</v>
      </c>
      <c r="AB7" s="7" t="s">
        <v>613</v>
      </c>
    </row>
    <row r="8" spans="1:28" ht="30" customHeight="1" x14ac:dyDescent="0.2">
      <c r="A8" s="7" t="s">
        <v>616</v>
      </c>
      <c r="B8" s="116" t="s">
        <v>617</v>
      </c>
      <c r="C8" s="43">
        <v>0.57999999999999996</v>
      </c>
      <c r="D8" s="64">
        <v>23</v>
      </c>
      <c r="E8" s="11"/>
      <c r="F8" s="12"/>
      <c r="G8" s="12"/>
      <c r="H8" s="12"/>
      <c r="I8" s="13"/>
      <c r="J8" s="14"/>
      <c r="K8" s="13"/>
      <c r="L8" s="13"/>
      <c r="M8" s="12"/>
      <c r="N8" s="13"/>
      <c r="O8" s="13"/>
      <c r="P8" s="14"/>
      <c r="Q8" s="18"/>
      <c r="R8" s="13"/>
      <c r="S8" s="13"/>
      <c r="T8" s="13"/>
      <c r="U8" s="14"/>
      <c r="V8" s="13"/>
      <c r="W8" s="13"/>
      <c r="X8" s="14"/>
      <c r="Y8" s="14"/>
      <c r="Z8" s="13"/>
      <c r="AA8" s="21" t="s">
        <v>618</v>
      </c>
      <c r="AB8" s="7" t="s">
        <v>616</v>
      </c>
    </row>
    <row r="9" spans="1:28" ht="30" customHeight="1" x14ac:dyDescent="0.2">
      <c r="A9" s="25" t="s">
        <v>619</v>
      </c>
      <c r="B9" s="116" t="s">
        <v>620</v>
      </c>
      <c r="C9" s="75">
        <v>0.46</v>
      </c>
      <c r="D9" s="64">
        <v>18</v>
      </c>
      <c r="E9" s="11"/>
      <c r="F9" s="12"/>
      <c r="G9" s="12"/>
      <c r="H9" s="12"/>
      <c r="I9" s="13"/>
      <c r="J9" s="14"/>
      <c r="K9" s="13"/>
      <c r="L9" s="13"/>
      <c r="M9" s="12"/>
      <c r="N9" s="13"/>
      <c r="O9" s="13"/>
      <c r="P9" s="14"/>
      <c r="Q9" s="14"/>
      <c r="R9" s="13"/>
      <c r="S9" s="13"/>
      <c r="T9" s="13"/>
      <c r="U9" s="14"/>
      <c r="V9" s="13"/>
      <c r="W9" s="13"/>
      <c r="X9" s="14"/>
      <c r="Y9" s="14"/>
      <c r="Z9" s="13"/>
      <c r="AA9" s="21" t="s">
        <v>621</v>
      </c>
      <c r="AB9" s="25" t="s">
        <v>619</v>
      </c>
    </row>
    <row r="10" spans="1:28" ht="30" customHeight="1" x14ac:dyDescent="0.2">
      <c r="A10" s="25" t="s">
        <v>622</v>
      </c>
      <c r="B10" s="116" t="s">
        <v>623</v>
      </c>
      <c r="C10" s="44">
        <v>0.62</v>
      </c>
      <c r="D10" s="64">
        <v>25</v>
      </c>
      <c r="E10" s="11"/>
      <c r="F10" s="12"/>
      <c r="G10" s="12"/>
      <c r="H10" s="12"/>
      <c r="I10" s="13"/>
      <c r="J10" s="14"/>
      <c r="K10" s="13"/>
      <c r="L10" s="13"/>
      <c r="M10" s="12"/>
      <c r="N10" s="13"/>
      <c r="O10" s="13"/>
      <c r="P10" s="14"/>
      <c r="Q10" s="18"/>
      <c r="R10" s="13"/>
      <c r="S10" s="18"/>
      <c r="T10" s="13"/>
      <c r="U10" s="14"/>
      <c r="V10" s="13"/>
      <c r="W10" s="13"/>
      <c r="X10" s="14"/>
      <c r="Y10" s="14"/>
      <c r="Z10" s="13"/>
      <c r="AA10" s="21" t="s">
        <v>624</v>
      </c>
      <c r="AB10" s="25" t="s">
        <v>622</v>
      </c>
    </row>
    <row r="11" spans="1:28" ht="30" customHeight="1" x14ac:dyDescent="0.2">
      <c r="A11" s="21" t="s">
        <v>625</v>
      </c>
      <c r="B11" s="116"/>
      <c r="C11" s="67">
        <v>3.3</v>
      </c>
      <c r="D11" s="64">
        <v>20</v>
      </c>
      <c r="E11" s="11"/>
      <c r="F11" s="12"/>
      <c r="G11" s="12"/>
      <c r="H11" s="12"/>
      <c r="I11" s="13"/>
      <c r="J11" s="14"/>
      <c r="K11" s="13"/>
      <c r="L11" s="13"/>
      <c r="M11" s="12"/>
      <c r="N11" s="13"/>
      <c r="O11" s="13"/>
      <c r="P11" s="13"/>
      <c r="Q11" s="13"/>
      <c r="R11" s="13"/>
      <c r="S11" s="18"/>
      <c r="T11" s="13"/>
      <c r="U11" s="14"/>
      <c r="V11" s="13"/>
      <c r="W11" s="13"/>
      <c r="X11" s="14"/>
      <c r="Y11" s="14"/>
      <c r="Z11" s="13"/>
      <c r="AA11" s="21" t="s">
        <v>626</v>
      </c>
      <c r="AB11" s="21" t="s">
        <v>625</v>
      </c>
    </row>
    <row r="12" spans="1:28" ht="30" customHeight="1" x14ac:dyDescent="0.2">
      <c r="A12" s="21" t="s">
        <v>627</v>
      </c>
      <c r="B12" s="116" t="s">
        <v>817</v>
      </c>
      <c r="C12" s="67">
        <v>1</v>
      </c>
      <c r="D12" s="64">
        <v>145</v>
      </c>
      <c r="E12" s="71"/>
      <c r="F12" s="72"/>
      <c r="G12" s="72"/>
      <c r="H12" s="72"/>
      <c r="I12" s="72"/>
      <c r="J12" s="71"/>
      <c r="K12" s="72"/>
      <c r="L12" s="72"/>
      <c r="M12" s="72"/>
      <c r="N12" s="72"/>
      <c r="O12" s="72"/>
      <c r="P12" s="72"/>
      <c r="Q12" s="72"/>
      <c r="R12" s="72"/>
      <c r="S12" s="18"/>
      <c r="T12" s="72"/>
      <c r="U12" s="14"/>
      <c r="V12" s="72"/>
      <c r="W12" s="72"/>
      <c r="X12" s="71"/>
      <c r="Y12" s="71"/>
      <c r="Z12" s="72"/>
      <c r="AA12" s="21" t="s">
        <v>628</v>
      </c>
      <c r="AB12" s="65" t="s">
        <v>627</v>
      </c>
    </row>
  </sheetData>
  <mergeCells count="7">
    <mergeCell ref="AA1:AA2"/>
    <mergeCell ref="V1:Z1"/>
    <mergeCell ref="A2:D2"/>
    <mergeCell ref="A1:D1"/>
    <mergeCell ref="E1:H1"/>
    <mergeCell ref="I1:M1"/>
    <mergeCell ref="N1:U1"/>
  </mergeCells>
  <hyperlinks>
    <hyperlink ref="A3" r:id="rId1"/>
    <hyperlink ref="AB3" r:id="rId2"/>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workbookViewId="0">
      <pane ySplit="3" topLeftCell="A4" activePane="bottomLeft" state="frozen"/>
      <selection pane="bottomLeft" activeCell="D8" sqref="D8"/>
    </sheetView>
  </sheetViews>
  <sheetFormatPr defaultRowHeight="15" x14ac:dyDescent="0.2"/>
  <cols>
    <col min="1" max="1" width="15.44140625" bestFit="1" customWidth="1"/>
    <col min="27" max="27" width="27.6640625" bestFit="1" customWidth="1"/>
    <col min="28" max="28" width="15.44140625" bestFit="1" customWidth="1"/>
  </cols>
  <sheetData>
    <row r="1" spans="1:28" s="33" customFormat="1" ht="21" customHeight="1" x14ac:dyDescent="0.2">
      <c r="A1" s="177" t="s">
        <v>143</v>
      </c>
      <c r="B1" s="178"/>
      <c r="C1" s="193"/>
      <c r="D1" s="194"/>
      <c r="E1" s="187" t="s">
        <v>144</v>
      </c>
      <c r="F1" s="187"/>
      <c r="G1" s="187"/>
      <c r="H1" s="187"/>
      <c r="I1" s="177" t="s">
        <v>145</v>
      </c>
      <c r="J1" s="193"/>
      <c r="K1" s="193"/>
      <c r="L1" s="193"/>
      <c r="M1" s="193"/>
      <c r="N1" s="183" t="s">
        <v>146</v>
      </c>
      <c r="O1" s="184"/>
      <c r="P1" s="184"/>
      <c r="Q1" s="184"/>
      <c r="R1" s="184"/>
      <c r="S1" s="184"/>
      <c r="T1" s="184"/>
      <c r="U1" s="185"/>
      <c r="V1" s="187" t="s">
        <v>365</v>
      </c>
      <c r="W1" s="187"/>
      <c r="X1" s="187"/>
      <c r="Y1" s="187"/>
      <c r="Z1" s="188"/>
      <c r="AA1" s="191" t="s">
        <v>148</v>
      </c>
    </row>
    <row r="2" spans="1:28" s="31" customFormat="1" ht="12" customHeight="1" x14ac:dyDescent="0.2">
      <c r="A2" s="156" t="s">
        <v>149</v>
      </c>
      <c r="B2" s="156"/>
      <c r="C2" s="158"/>
      <c r="D2" s="158"/>
      <c r="E2" s="154">
        <v>1.1000000000000001</v>
      </c>
      <c r="F2" s="154">
        <v>1.2</v>
      </c>
      <c r="G2" s="154">
        <v>1.3</v>
      </c>
      <c r="H2" s="154">
        <v>1.4</v>
      </c>
      <c r="I2" s="154">
        <v>2.1</v>
      </c>
      <c r="J2" s="154">
        <v>2.2000000000000002</v>
      </c>
      <c r="K2" s="154">
        <v>2.2999999999999998</v>
      </c>
      <c r="L2" s="154">
        <v>2.4</v>
      </c>
      <c r="M2" s="154">
        <v>2.5</v>
      </c>
      <c r="N2" s="154">
        <v>4.0999999999999996</v>
      </c>
      <c r="O2" s="154">
        <v>4.2</v>
      </c>
      <c r="P2" s="154">
        <v>4.3</v>
      </c>
      <c r="Q2" s="154">
        <v>4.4000000000000004</v>
      </c>
      <c r="R2" s="154">
        <v>4.5</v>
      </c>
      <c r="S2" s="154">
        <v>4.5999999999999996</v>
      </c>
      <c r="T2" s="154">
        <v>4.7</v>
      </c>
      <c r="U2" s="154">
        <v>4.8</v>
      </c>
      <c r="V2" s="154">
        <v>5.0999999999999996</v>
      </c>
      <c r="W2" s="154">
        <v>5.2</v>
      </c>
      <c r="X2" s="154">
        <v>5.3</v>
      </c>
      <c r="Y2" s="154">
        <v>5.4</v>
      </c>
      <c r="Z2" s="154">
        <v>5.5</v>
      </c>
      <c r="AA2" s="192"/>
    </row>
    <row r="3" spans="1:28" ht="36" customHeight="1" x14ac:dyDescent="0.2">
      <c r="A3" s="87" t="s">
        <v>775</v>
      </c>
      <c r="B3" s="36" t="s">
        <v>732</v>
      </c>
      <c r="C3" s="6" t="s">
        <v>733</v>
      </c>
      <c r="D3" s="6" t="s">
        <v>734</v>
      </c>
      <c r="E3" s="5" t="s">
        <v>735</v>
      </c>
      <c r="F3" s="5" t="s">
        <v>736</v>
      </c>
      <c r="G3" s="5" t="s">
        <v>27</v>
      </c>
      <c r="H3" s="5" t="s">
        <v>152</v>
      </c>
      <c r="I3" s="5" t="s">
        <v>356</v>
      </c>
      <c r="J3" s="5" t="s">
        <v>729</v>
      </c>
      <c r="K3" s="5" t="s">
        <v>730</v>
      </c>
      <c r="L3" s="5" t="s">
        <v>359</v>
      </c>
      <c r="M3" s="5" t="s">
        <v>153</v>
      </c>
      <c r="N3" s="5" t="s">
        <v>154</v>
      </c>
      <c r="O3" s="5" t="s">
        <v>360</v>
      </c>
      <c r="P3" s="5" t="s">
        <v>361</v>
      </c>
      <c r="Q3" s="5" t="s">
        <v>726</v>
      </c>
      <c r="R3" s="5" t="s">
        <v>362</v>
      </c>
      <c r="S3" s="5" t="s">
        <v>727</v>
      </c>
      <c r="T3" s="5" t="s">
        <v>728</v>
      </c>
      <c r="U3" s="5" t="s">
        <v>159</v>
      </c>
      <c r="V3" s="5" t="s">
        <v>363</v>
      </c>
      <c r="W3" s="5" t="s">
        <v>160</v>
      </c>
      <c r="X3" s="5" t="s">
        <v>364</v>
      </c>
      <c r="Y3" s="5" t="s">
        <v>161</v>
      </c>
      <c r="Z3" s="5" t="s">
        <v>725</v>
      </c>
      <c r="AA3" s="5" t="s">
        <v>731</v>
      </c>
      <c r="AB3" s="87" t="s">
        <v>775</v>
      </c>
    </row>
    <row r="4" spans="1:28" ht="39" customHeight="1" x14ac:dyDescent="0.2">
      <c r="A4" s="21" t="s">
        <v>629</v>
      </c>
      <c r="B4" s="114" t="s">
        <v>630</v>
      </c>
      <c r="C4" s="21">
        <v>5.72</v>
      </c>
      <c r="D4" s="21">
        <v>120</v>
      </c>
      <c r="E4" s="12"/>
      <c r="F4" s="39"/>
      <c r="G4" s="12"/>
      <c r="H4" s="97"/>
      <c r="I4" s="18"/>
      <c r="J4" s="14"/>
      <c r="K4" s="14"/>
      <c r="L4" s="14"/>
      <c r="M4" s="11"/>
      <c r="N4" s="13"/>
      <c r="O4" s="13"/>
      <c r="P4" s="13"/>
      <c r="Q4" s="18"/>
      <c r="R4" s="18"/>
      <c r="S4" s="13"/>
      <c r="T4" s="13"/>
      <c r="U4" s="14"/>
      <c r="V4" s="13"/>
      <c r="W4" s="13"/>
      <c r="X4" s="14"/>
      <c r="Y4" s="18"/>
      <c r="Z4" s="14"/>
      <c r="AA4" s="21" t="s">
        <v>804</v>
      </c>
      <c r="AB4" s="21" t="s">
        <v>629</v>
      </c>
    </row>
    <row r="5" spans="1:28" ht="30" customHeight="1" x14ac:dyDescent="0.2">
      <c r="A5" s="21" t="s">
        <v>632</v>
      </c>
      <c r="B5" s="114" t="s">
        <v>633</v>
      </c>
      <c r="C5" s="21">
        <v>1.02</v>
      </c>
      <c r="D5" s="21">
        <v>30</v>
      </c>
      <c r="E5" s="12"/>
      <c r="F5" s="39"/>
      <c r="G5" s="12"/>
      <c r="H5" s="97"/>
      <c r="I5" s="18"/>
      <c r="J5" s="14"/>
      <c r="K5" s="14"/>
      <c r="L5" s="14"/>
      <c r="M5" s="98"/>
      <c r="N5" s="13"/>
      <c r="O5" s="13"/>
      <c r="P5" s="13"/>
      <c r="Q5" s="18"/>
      <c r="R5" s="13"/>
      <c r="S5" s="13"/>
      <c r="T5" s="13"/>
      <c r="U5" s="14"/>
      <c r="V5" s="13"/>
      <c r="W5" s="13"/>
      <c r="X5" s="14"/>
      <c r="Y5" s="18"/>
      <c r="Z5" s="18"/>
      <c r="AA5" s="21" t="s">
        <v>634</v>
      </c>
      <c r="AB5" s="21" t="s">
        <v>632</v>
      </c>
    </row>
    <row r="6" spans="1:28" ht="30" customHeight="1" x14ac:dyDescent="0.2">
      <c r="A6" s="21" t="s">
        <v>635</v>
      </c>
      <c r="B6" s="114" t="s">
        <v>636</v>
      </c>
      <c r="C6" s="21">
        <v>0.59</v>
      </c>
      <c r="D6" s="21">
        <v>15</v>
      </c>
      <c r="E6" s="12"/>
      <c r="F6" s="39"/>
      <c r="G6" s="12"/>
      <c r="H6" s="97"/>
      <c r="I6" s="18"/>
      <c r="J6" s="14"/>
      <c r="K6" s="14"/>
      <c r="L6" s="14"/>
      <c r="M6" s="11"/>
      <c r="N6" s="13"/>
      <c r="O6" s="13"/>
      <c r="P6" s="13"/>
      <c r="Q6" s="18"/>
      <c r="R6" s="13"/>
      <c r="S6" s="13"/>
      <c r="T6" s="13"/>
      <c r="U6" s="14"/>
      <c r="V6" s="13"/>
      <c r="W6" s="13"/>
      <c r="X6" s="14"/>
      <c r="Y6" s="18"/>
      <c r="Z6" s="18"/>
      <c r="AA6" s="21" t="s">
        <v>637</v>
      </c>
      <c r="AB6" s="21" t="s">
        <v>635</v>
      </c>
    </row>
    <row r="7" spans="1:28" ht="30" customHeight="1" x14ac:dyDescent="0.2">
      <c r="A7" s="21" t="s">
        <v>638</v>
      </c>
      <c r="B7" s="114" t="s">
        <v>639</v>
      </c>
      <c r="C7" s="21">
        <v>4.7</v>
      </c>
      <c r="D7" s="21">
        <v>120</v>
      </c>
      <c r="E7" s="12"/>
      <c r="F7" s="39"/>
      <c r="G7" s="12"/>
      <c r="H7" s="97"/>
      <c r="I7" s="18"/>
      <c r="J7" s="14"/>
      <c r="K7" s="14"/>
      <c r="L7" s="14"/>
      <c r="M7" s="11"/>
      <c r="N7" s="13"/>
      <c r="O7" s="13"/>
      <c r="P7" s="14"/>
      <c r="Q7" s="18"/>
      <c r="R7" s="18"/>
      <c r="S7" s="13"/>
      <c r="T7" s="99"/>
      <c r="U7" s="14"/>
      <c r="V7" s="13"/>
      <c r="W7" s="14"/>
      <c r="X7" s="13"/>
      <c r="Y7" s="18"/>
      <c r="Z7" s="18"/>
      <c r="AA7" s="21" t="s">
        <v>640</v>
      </c>
      <c r="AB7" s="21" t="s">
        <v>638</v>
      </c>
    </row>
    <row r="8" spans="1:28" ht="30" customHeight="1" x14ac:dyDescent="0.2">
      <c r="A8" s="15" t="s">
        <v>641</v>
      </c>
      <c r="B8" s="114" t="s">
        <v>822</v>
      </c>
      <c r="C8" s="15">
        <v>1.02</v>
      </c>
      <c r="D8" s="60">
        <v>10</v>
      </c>
      <c r="E8" s="12"/>
      <c r="F8" s="39"/>
      <c r="G8" s="100"/>
      <c r="H8" s="97"/>
      <c r="I8" s="18"/>
      <c r="J8" s="14"/>
      <c r="K8" s="14"/>
      <c r="L8" s="14"/>
      <c r="M8" s="11"/>
      <c r="N8" s="13"/>
      <c r="O8" s="13"/>
      <c r="P8" s="101"/>
      <c r="Q8" s="18"/>
      <c r="R8" s="18"/>
      <c r="S8" s="13"/>
      <c r="T8" s="99"/>
      <c r="U8" s="14"/>
      <c r="V8" s="13"/>
      <c r="W8" s="14"/>
      <c r="X8" s="13"/>
      <c r="Y8" s="18"/>
      <c r="Z8" s="18"/>
      <c r="AA8" s="21" t="s">
        <v>631</v>
      </c>
      <c r="AB8" s="15" t="s">
        <v>641</v>
      </c>
    </row>
    <row r="9" spans="1:28" ht="30" customHeight="1" x14ac:dyDescent="0.2">
      <c r="A9" s="15" t="s">
        <v>642</v>
      </c>
      <c r="B9" s="114" t="s">
        <v>823</v>
      </c>
      <c r="C9" s="15">
        <v>2.6</v>
      </c>
      <c r="D9" s="15">
        <v>80</v>
      </c>
      <c r="E9" s="12"/>
      <c r="F9" s="39"/>
      <c r="G9" s="72"/>
      <c r="H9" s="97"/>
      <c r="I9" s="18"/>
      <c r="J9" s="14"/>
      <c r="K9" s="14"/>
      <c r="L9" s="14"/>
      <c r="M9" s="11"/>
      <c r="N9" s="13"/>
      <c r="O9" s="13"/>
      <c r="P9" s="13"/>
      <c r="Q9" s="18"/>
      <c r="R9" s="18"/>
      <c r="S9" s="13"/>
      <c r="T9" s="13"/>
      <c r="U9" s="14"/>
      <c r="V9" s="13"/>
      <c r="W9" s="13"/>
      <c r="X9" s="14"/>
      <c r="Y9" s="18"/>
      <c r="Z9" s="14"/>
      <c r="AA9" s="21" t="s">
        <v>631</v>
      </c>
      <c r="AB9" s="15" t="s">
        <v>642</v>
      </c>
    </row>
  </sheetData>
  <mergeCells count="6">
    <mergeCell ref="AA1:AA2"/>
    <mergeCell ref="A1:D1"/>
    <mergeCell ref="E1:H1"/>
    <mergeCell ref="I1:M1"/>
    <mergeCell ref="N1:U1"/>
    <mergeCell ref="V1:Z1"/>
  </mergeCells>
  <hyperlinks>
    <hyperlink ref="A3" r:id="rId1"/>
    <hyperlink ref="AB3" r:id="rId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
  <sheetViews>
    <sheetView topLeftCell="O1" workbookViewId="0">
      <selection activeCell="Y27" sqref="Y27"/>
    </sheetView>
  </sheetViews>
  <sheetFormatPr defaultRowHeight="15" x14ac:dyDescent="0.2"/>
  <cols>
    <col min="1" max="1" width="14.109375" bestFit="1" customWidth="1"/>
    <col min="27" max="27" width="19.44140625" customWidth="1"/>
    <col min="28" max="28" width="15.77734375" customWidth="1"/>
  </cols>
  <sheetData>
    <row r="1" spans="1:28" s="33" customFormat="1" ht="20.25" customHeight="1" x14ac:dyDescent="0.2">
      <c r="A1" s="214" t="s">
        <v>143</v>
      </c>
      <c r="B1" s="215"/>
      <c r="C1" s="215"/>
      <c r="D1" s="216"/>
      <c r="E1" s="187" t="s">
        <v>144</v>
      </c>
      <c r="F1" s="187"/>
      <c r="G1" s="187"/>
      <c r="H1" s="187"/>
      <c r="I1" s="177" t="s">
        <v>145</v>
      </c>
      <c r="J1" s="193"/>
      <c r="K1" s="193"/>
      <c r="L1" s="193"/>
      <c r="M1" s="193"/>
      <c r="N1" s="183" t="s">
        <v>146</v>
      </c>
      <c r="O1" s="184"/>
      <c r="P1" s="184"/>
      <c r="Q1" s="184"/>
      <c r="R1" s="184"/>
      <c r="S1" s="184"/>
      <c r="T1" s="184"/>
      <c r="U1" s="185"/>
      <c r="V1" s="187" t="s">
        <v>365</v>
      </c>
      <c r="W1" s="187"/>
      <c r="X1" s="187"/>
      <c r="Y1" s="187"/>
      <c r="Z1" s="188"/>
      <c r="AA1" s="191" t="s">
        <v>148</v>
      </c>
    </row>
    <row r="2" spans="1:28" s="31" customFormat="1" ht="12" customHeight="1" x14ac:dyDescent="0.2">
      <c r="A2" s="212" t="s">
        <v>149</v>
      </c>
      <c r="B2" s="213"/>
      <c r="C2" s="213"/>
      <c r="D2" s="213"/>
      <c r="E2" s="154">
        <v>1.1000000000000001</v>
      </c>
      <c r="F2" s="154">
        <v>1.2</v>
      </c>
      <c r="G2" s="154">
        <v>1.3</v>
      </c>
      <c r="H2" s="154">
        <v>1.4</v>
      </c>
      <c r="I2" s="154">
        <v>2.1</v>
      </c>
      <c r="J2" s="154">
        <v>2.2000000000000002</v>
      </c>
      <c r="K2" s="154">
        <v>2.2999999999999998</v>
      </c>
      <c r="L2" s="154">
        <v>2.4</v>
      </c>
      <c r="M2" s="154">
        <v>2.5</v>
      </c>
      <c r="N2" s="154">
        <v>4.0999999999999996</v>
      </c>
      <c r="O2" s="154">
        <v>4.2</v>
      </c>
      <c r="P2" s="154">
        <v>4.3</v>
      </c>
      <c r="Q2" s="154">
        <v>4.4000000000000004</v>
      </c>
      <c r="R2" s="154">
        <v>4.5</v>
      </c>
      <c r="S2" s="154">
        <v>4.5999999999999996</v>
      </c>
      <c r="T2" s="154">
        <v>4.7</v>
      </c>
      <c r="U2" s="154">
        <v>4.8</v>
      </c>
      <c r="V2" s="154">
        <v>5.0999999999999996</v>
      </c>
      <c r="W2" s="154">
        <v>5.2</v>
      </c>
      <c r="X2" s="154">
        <v>5.3</v>
      </c>
      <c r="Y2" s="154">
        <v>5.4</v>
      </c>
      <c r="Z2" s="154">
        <v>5.5</v>
      </c>
      <c r="AA2" s="192"/>
    </row>
    <row r="3" spans="1:28" ht="46.5" customHeight="1" x14ac:dyDescent="0.2">
      <c r="A3" s="87" t="s">
        <v>775</v>
      </c>
      <c r="B3" s="36" t="s">
        <v>732</v>
      </c>
      <c r="C3" s="6" t="s">
        <v>733</v>
      </c>
      <c r="D3" s="6" t="s">
        <v>734</v>
      </c>
      <c r="E3" s="5" t="s">
        <v>735</v>
      </c>
      <c r="F3" s="5" t="s">
        <v>736</v>
      </c>
      <c r="G3" s="5" t="s">
        <v>27</v>
      </c>
      <c r="H3" s="5" t="s">
        <v>152</v>
      </c>
      <c r="I3" s="5" t="s">
        <v>356</v>
      </c>
      <c r="J3" s="5" t="s">
        <v>729</v>
      </c>
      <c r="K3" s="5" t="s">
        <v>730</v>
      </c>
      <c r="L3" s="5" t="s">
        <v>359</v>
      </c>
      <c r="M3" s="5" t="s">
        <v>153</v>
      </c>
      <c r="N3" s="5" t="s">
        <v>154</v>
      </c>
      <c r="O3" s="5" t="s">
        <v>360</v>
      </c>
      <c r="P3" s="5" t="s">
        <v>361</v>
      </c>
      <c r="Q3" s="5" t="s">
        <v>726</v>
      </c>
      <c r="R3" s="5" t="s">
        <v>362</v>
      </c>
      <c r="S3" s="5" t="s">
        <v>727</v>
      </c>
      <c r="T3" s="5" t="s">
        <v>728</v>
      </c>
      <c r="U3" s="5" t="s">
        <v>159</v>
      </c>
      <c r="V3" s="5" t="s">
        <v>363</v>
      </c>
      <c r="W3" s="5" t="s">
        <v>160</v>
      </c>
      <c r="X3" s="5" t="s">
        <v>364</v>
      </c>
      <c r="Y3" s="5" t="s">
        <v>161</v>
      </c>
      <c r="Z3" s="5" t="s">
        <v>725</v>
      </c>
      <c r="AA3" s="5" t="s">
        <v>731</v>
      </c>
      <c r="AB3" s="87" t="s">
        <v>775</v>
      </c>
    </row>
    <row r="4" spans="1:28" ht="30" customHeight="1" x14ac:dyDescent="0.2">
      <c r="A4" s="7" t="s">
        <v>643</v>
      </c>
      <c r="B4" s="141" t="s">
        <v>644</v>
      </c>
      <c r="C4" s="16">
        <v>0.50980000000000003</v>
      </c>
      <c r="D4" s="17">
        <v>20</v>
      </c>
      <c r="E4" s="12"/>
      <c r="F4" s="12"/>
      <c r="G4" s="11"/>
      <c r="H4" s="12"/>
      <c r="I4" s="13"/>
      <c r="J4" s="14"/>
      <c r="K4" s="14"/>
      <c r="L4" s="13"/>
      <c r="M4" s="11"/>
      <c r="N4" s="13"/>
      <c r="O4" s="13"/>
      <c r="P4" s="13"/>
      <c r="Q4" s="13"/>
      <c r="R4" s="13"/>
      <c r="S4" s="18"/>
      <c r="T4" s="13"/>
      <c r="U4" s="13"/>
      <c r="V4" s="13"/>
      <c r="W4" s="13"/>
      <c r="X4" s="14"/>
      <c r="Y4" s="14"/>
      <c r="Z4" s="13"/>
      <c r="AA4" s="21" t="s">
        <v>645</v>
      </c>
      <c r="AB4" s="7" t="s">
        <v>643</v>
      </c>
    </row>
    <row r="5" spans="1:28" ht="30" customHeight="1" x14ac:dyDescent="0.2">
      <c r="A5" s="84" t="s">
        <v>646</v>
      </c>
      <c r="B5" s="138" t="s">
        <v>647</v>
      </c>
      <c r="C5" s="16">
        <v>3.6362999999999999</v>
      </c>
      <c r="D5" s="102">
        <v>25</v>
      </c>
      <c r="E5" s="12"/>
      <c r="F5" s="12"/>
      <c r="G5" s="11"/>
      <c r="H5" s="12"/>
      <c r="I5" s="40"/>
      <c r="J5" s="14"/>
      <c r="K5" s="14"/>
      <c r="L5" s="40"/>
      <c r="M5" s="98"/>
      <c r="N5" s="41"/>
      <c r="O5" s="41"/>
      <c r="P5" s="41"/>
      <c r="Q5" s="41"/>
      <c r="R5" s="14"/>
      <c r="S5" s="40"/>
      <c r="T5" s="40"/>
      <c r="U5" s="40"/>
      <c r="V5" s="40"/>
      <c r="W5" s="40"/>
      <c r="X5" s="41"/>
      <c r="Y5" s="41"/>
      <c r="Z5" s="14"/>
      <c r="AA5" s="86" t="s">
        <v>648</v>
      </c>
      <c r="AB5" s="84" t="s">
        <v>646</v>
      </c>
    </row>
  </sheetData>
  <mergeCells count="7">
    <mergeCell ref="AA1:AA2"/>
    <mergeCell ref="V1:Z1"/>
    <mergeCell ref="A2:D2"/>
    <mergeCell ref="A1:D1"/>
    <mergeCell ref="E1:H1"/>
    <mergeCell ref="I1:M1"/>
    <mergeCell ref="N1:U1"/>
  </mergeCells>
  <hyperlinks>
    <hyperlink ref="A3" r:id="rId1"/>
    <hyperlink ref="AB3" r:id="rId2"/>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2"/>
  <sheetViews>
    <sheetView workbookViewId="0">
      <pane ySplit="3" topLeftCell="A68" activePane="bottomLeft" state="frozen"/>
      <selection pane="bottomLeft" activeCell="B77" sqref="B77"/>
    </sheetView>
  </sheetViews>
  <sheetFormatPr defaultRowHeight="15" x14ac:dyDescent="0.2"/>
  <cols>
    <col min="1" max="1" width="16.5546875" bestFit="1" customWidth="1"/>
    <col min="27" max="27" width="23.5546875" customWidth="1"/>
    <col min="28" max="28" width="14" customWidth="1"/>
  </cols>
  <sheetData>
    <row r="1" spans="1:28" s="33" customFormat="1" ht="21.75" customHeight="1" x14ac:dyDescent="0.2">
      <c r="A1" s="177" t="s">
        <v>143</v>
      </c>
      <c r="B1" s="178"/>
      <c r="C1" s="193"/>
      <c r="D1" s="194"/>
      <c r="E1" s="187" t="s">
        <v>144</v>
      </c>
      <c r="F1" s="187"/>
      <c r="G1" s="187"/>
      <c r="H1" s="187"/>
      <c r="I1" s="177" t="s">
        <v>145</v>
      </c>
      <c r="J1" s="193"/>
      <c r="K1" s="193"/>
      <c r="L1" s="193"/>
      <c r="M1" s="193"/>
      <c r="N1" s="183" t="s">
        <v>146</v>
      </c>
      <c r="O1" s="184"/>
      <c r="P1" s="184"/>
      <c r="Q1" s="184"/>
      <c r="R1" s="184"/>
      <c r="S1" s="184"/>
      <c r="T1" s="184"/>
      <c r="U1" s="185"/>
      <c r="V1" s="187" t="s">
        <v>147</v>
      </c>
      <c r="W1" s="187"/>
      <c r="X1" s="187"/>
      <c r="Y1" s="187"/>
      <c r="Z1" s="188"/>
      <c r="AA1" s="191" t="s">
        <v>148</v>
      </c>
      <c r="AB1" s="32"/>
    </row>
    <row r="2" spans="1:28" s="31" customFormat="1" ht="12" customHeight="1" x14ac:dyDescent="0.2">
      <c r="A2" s="217" t="s">
        <v>149</v>
      </c>
      <c r="B2" s="218"/>
      <c r="C2" s="218"/>
      <c r="D2" s="219"/>
      <c r="E2" s="154">
        <v>1.1000000000000001</v>
      </c>
      <c r="F2" s="154">
        <v>1.2</v>
      </c>
      <c r="G2" s="154">
        <v>1.3</v>
      </c>
      <c r="H2" s="154">
        <v>1.4</v>
      </c>
      <c r="I2" s="154">
        <v>2.1</v>
      </c>
      <c r="J2" s="154">
        <v>2.2000000000000002</v>
      </c>
      <c r="K2" s="154">
        <v>2.2999999999999998</v>
      </c>
      <c r="L2" s="154">
        <v>2.4</v>
      </c>
      <c r="M2" s="154">
        <v>2.5</v>
      </c>
      <c r="N2" s="154">
        <v>4.0999999999999996</v>
      </c>
      <c r="O2" s="154">
        <v>4.2</v>
      </c>
      <c r="P2" s="154">
        <v>4.3</v>
      </c>
      <c r="Q2" s="154">
        <v>4.4000000000000004</v>
      </c>
      <c r="R2" s="154">
        <v>4.5</v>
      </c>
      <c r="S2" s="154">
        <v>4.5999999999999996</v>
      </c>
      <c r="T2" s="154">
        <v>4.7</v>
      </c>
      <c r="U2" s="154">
        <v>4.8</v>
      </c>
      <c r="V2" s="154">
        <v>5.0999999999999996</v>
      </c>
      <c r="W2" s="154">
        <v>5.2</v>
      </c>
      <c r="X2" s="154">
        <v>5.3</v>
      </c>
      <c r="Y2" s="154">
        <v>5.4</v>
      </c>
      <c r="Z2" s="154">
        <v>5.5</v>
      </c>
      <c r="AA2" s="192"/>
      <c r="AB2" s="30"/>
    </row>
    <row r="3" spans="1:28" ht="48" customHeight="1" x14ac:dyDescent="0.2">
      <c r="A3" s="87" t="s">
        <v>775</v>
      </c>
      <c r="B3" s="5" t="s">
        <v>732</v>
      </c>
      <c r="C3" s="6" t="s">
        <v>151</v>
      </c>
      <c r="D3" s="6" t="s">
        <v>734</v>
      </c>
      <c r="E3" s="5" t="s">
        <v>735</v>
      </c>
      <c r="F3" s="5" t="s">
        <v>753</v>
      </c>
      <c r="G3" s="5" t="s">
        <v>27</v>
      </c>
      <c r="H3" s="5" t="s">
        <v>152</v>
      </c>
      <c r="I3" s="5" t="s">
        <v>356</v>
      </c>
      <c r="J3" s="5" t="s">
        <v>357</v>
      </c>
      <c r="K3" s="5" t="s">
        <v>358</v>
      </c>
      <c r="L3" s="5" t="s">
        <v>359</v>
      </c>
      <c r="M3" s="5" t="s">
        <v>153</v>
      </c>
      <c r="N3" s="5" t="s">
        <v>154</v>
      </c>
      <c r="O3" s="5" t="s">
        <v>360</v>
      </c>
      <c r="P3" s="5" t="s">
        <v>361</v>
      </c>
      <c r="Q3" s="5" t="s">
        <v>726</v>
      </c>
      <c r="R3" s="5" t="s">
        <v>362</v>
      </c>
      <c r="S3" s="5" t="s">
        <v>157</v>
      </c>
      <c r="T3" s="5" t="s">
        <v>158</v>
      </c>
      <c r="U3" s="5" t="s">
        <v>159</v>
      </c>
      <c r="V3" s="5" t="s">
        <v>363</v>
      </c>
      <c r="W3" s="5" t="s">
        <v>160</v>
      </c>
      <c r="X3" s="5" t="s">
        <v>364</v>
      </c>
      <c r="Y3" s="5" t="s">
        <v>161</v>
      </c>
      <c r="Z3" s="5" t="s">
        <v>725</v>
      </c>
      <c r="AA3" s="5" t="s">
        <v>162</v>
      </c>
      <c r="AB3" s="87" t="s">
        <v>775</v>
      </c>
    </row>
    <row r="4" spans="1:28" ht="30" customHeight="1" x14ac:dyDescent="0.2">
      <c r="A4" s="7" t="s">
        <v>163</v>
      </c>
      <c r="B4" s="8" t="s">
        <v>164</v>
      </c>
      <c r="C4" s="9">
        <v>30</v>
      </c>
      <c r="D4" s="10">
        <v>750</v>
      </c>
      <c r="E4" s="11"/>
      <c r="F4" s="12"/>
      <c r="G4" s="12"/>
      <c r="H4" s="12"/>
      <c r="I4" s="13"/>
      <c r="J4" s="14"/>
      <c r="K4" s="14"/>
      <c r="L4" s="13"/>
      <c r="M4" s="12"/>
      <c r="N4" s="13"/>
      <c r="O4" s="13"/>
      <c r="P4" s="13"/>
      <c r="Q4" s="13"/>
      <c r="R4" s="13"/>
      <c r="S4" s="14"/>
      <c r="T4" s="13"/>
      <c r="U4" s="14"/>
      <c r="V4" s="13"/>
      <c r="W4" s="13"/>
      <c r="X4" s="13"/>
      <c r="Y4" s="13"/>
      <c r="Z4" s="13"/>
      <c r="AA4" s="15" t="s">
        <v>165</v>
      </c>
      <c r="AB4" s="7" t="s">
        <v>163</v>
      </c>
    </row>
    <row r="5" spans="1:28" ht="30" customHeight="1" x14ac:dyDescent="0.2">
      <c r="A5" s="7" t="s">
        <v>166</v>
      </c>
      <c r="B5" s="8" t="s">
        <v>167</v>
      </c>
      <c r="C5" s="16">
        <v>28.9</v>
      </c>
      <c r="D5" s="10">
        <v>750</v>
      </c>
      <c r="E5" s="11"/>
      <c r="F5" s="12"/>
      <c r="G5" s="12"/>
      <c r="H5" s="12"/>
      <c r="I5" s="13"/>
      <c r="J5" s="14"/>
      <c r="K5" s="14"/>
      <c r="L5" s="13"/>
      <c r="M5" s="12"/>
      <c r="N5" s="13"/>
      <c r="O5" s="14"/>
      <c r="P5" s="13"/>
      <c r="Q5" s="13"/>
      <c r="R5" s="13"/>
      <c r="S5" s="13"/>
      <c r="T5" s="13"/>
      <c r="U5" s="14"/>
      <c r="V5" s="13"/>
      <c r="W5" s="13"/>
      <c r="X5" s="13"/>
      <c r="Y5" s="13"/>
      <c r="Z5" s="13"/>
      <c r="AA5" s="15" t="s">
        <v>168</v>
      </c>
      <c r="AB5" s="7" t="s">
        <v>166</v>
      </c>
    </row>
    <row r="6" spans="1:28" ht="30" customHeight="1" x14ac:dyDescent="0.2">
      <c r="A6" s="7" t="s">
        <v>169</v>
      </c>
      <c r="B6" s="8" t="s">
        <v>170</v>
      </c>
      <c r="C6" s="17">
        <v>4.66</v>
      </c>
      <c r="D6" s="17">
        <v>100</v>
      </c>
      <c r="E6" s="11"/>
      <c r="F6" s="12"/>
      <c r="G6" s="12"/>
      <c r="H6" s="12"/>
      <c r="I6" s="13"/>
      <c r="J6" s="14"/>
      <c r="K6" s="14"/>
      <c r="L6" s="13"/>
      <c r="M6" s="12"/>
      <c r="N6" s="13"/>
      <c r="O6" s="13"/>
      <c r="P6" s="13"/>
      <c r="Q6" s="13"/>
      <c r="R6" s="13"/>
      <c r="S6" s="18"/>
      <c r="T6" s="13"/>
      <c r="U6" s="14"/>
      <c r="V6" s="13"/>
      <c r="W6" s="13"/>
      <c r="X6" s="13"/>
      <c r="Y6" s="13"/>
      <c r="Z6" s="13"/>
      <c r="AA6" s="15" t="s">
        <v>171</v>
      </c>
      <c r="AB6" s="7" t="s">
        <v>169</v>
      </c>
    </row>
    <row r="7" spans="1:28" ht="30" customHeight="1" x14ac:dyDescent="0.2">
      <c r="A7" s="7" t="s">
        <v>172</v>
      </c>
      <c r="B7" s="8" t="s">
        <v>173</v>
      </c>
      <c r="C7" s="17">
        <v>0.55000000000000004</v>
      </c>
      <c r="D7" s="17">
        <v>12</v>
      </c>
      <c r="E7" s="11"/>
      <c r="F7" s="12"/>
      <c r="G7" s="11"/>
      <c r="H7" s="12"/>
      <c r="I7" s="13"/>
      <c r="J7" s="14"/>
      <c r="K7" s="14"/>
      <c r="L7" s="13"/>
      <c r="M7" s="12"/>
      <c r="N7" s="13"/>
      <c r="O7" s="13"/>
      <c r="P7" s="13"/>
      <c r="Q7" s="18"/>
      <c r="R7" s="13"/>
      <c r="S7" s="18"/>
      <c r="T7" s="13"/>
      <c r="U7" s="14"/>
      <c r="V7" s="13"/>
      <c r="W7" s="14"/>
      <c r="X7" s="13"/>
      <c r="Y7" s="14"/>
      <c r="Z7" s="14"/>
      <c r="AA7" s="15" t="s">
        <v>171</v>
      </c>
      <c r="AB7" s="7" t="s">
        <v>172</v>
      </c>
    </row>
    <row r="8" spans="1:28" ht="30" customHeight="1" x14ac:dyDescent="0.2">
      <c r="A8" s="7" t="s">
        <v>174</v>
      </c>
      <c r="B8" s="8" t="s">
        <v>175</v>
      </c>
      <c r="C8" s="17">
        <v>5.61</v>
      </c>
      <c r="D8" s="17">
        <v>200</v>
      </c>
      <c r="E8" s="11"/>
      <c r="F8" s="12"/>
      <c r="G8" s="12"/>
      <c r="H8" s="12"/>
      <c r="I8" s="13"/>
      <c r="J8" s="14"/>
      <c r="K8" s="14"/>
      <c r="L8" s="13"/>
      <c r="M8" s="12"/>
      <c r="N8" s="13"/>
      <c r="O8" s="13"/>
      <c r="P8" s="13"/>
      <c r="Q8" s="13"/>
      <c r="R8" s="13"/>
      <c r="S8" s="18"/>
      <c r="T8" s="13"/>
      <c r="U8" s="14"/>
      <c r="V8" s="13"/>
      <c r="W8" s="13"/>
      <c r="X8" s="13"/>
      <c r="Y8" s="13"/>
      <c r="Z8" s="13"/>
      <c r="AA8" s="15" t="s">
        <v>176</v>
      </c>
      <c r="AB8" s="7" t="s">
        <v>174</v>
      </c>
    </row>
    <row r="9" spans="1:28" ht="30" customHeight="1" x14ac:dyDescent="0.2">
      <c r="A9" s="7" t="s">
        <v>177</v>
      </c>
      <c r="B9" s="8" t="s">
        <v>178</v>
      </c>
      <c r="C9" s="17">
        <v>1</v>
      </c>
      <c r="D9" s="17">
        <v>40</v>
      </c>
      <c r="E9" s="11"/>
      <c r="F9" s="12"/>
      <c r="G9" s="12"/>
      <c r="H9" s="12"/>
      <c r="I9" s="13"/>
      <c r="J9" s="14"/>
      <c r="K9" s="14"/>
      <c r="L9" s="13"/>
      <c r="M9" s="12"/>
      <c r="N9" s="13"/>
      <c r="O9" s="13"/>
      <c r="P9" s="13"/>
      <c r="Q9" s="13"/>
      <c r="R9" s="13"/>
      <c r="S9" s="18"/>
      <c r="T9" s="13"/>
      <c r="U9" s="14"/>
      <c r="V9" s="13"/>
      <c r="W9" s="13"/>
      <c r="X9" s="13"/>
      <c r="Y9" s="13"/>
      <c r="Z9" s="13"/>
      <c r="AA9" s="15" t="s">
        <v>179</v>
      </c>
      <c r="AB9" s="7" t="s">
        <v>177</v>
      </c>
    </row>
    <row r="10" spans="1:28" ht="30" customHeight="1" x14ac:dyDescent="0.2">
      <c r="A10" s="7" t="s">
        <v>180</v>
      </c>
      <c r="B10" s="8" t="s">
        <v>181</v>
      </c>
      <c r="C10" s="17">
        <v>2</v>
      </c>
      <c r="D10" s="17">
        <v>89</v>
      </c>
      <c r="E10" s="11"/>
      <c r="F10" s="12"/>
      <c r="G10" s="12"/>
      <c r="H10" s="12"/>
      <c r="I10" s="13"/>
      <c r="J10" s="14"/>
      <c r="K10" s="14"/>
      <c r="L10" s="13"/>
      <c r="M10" s="12"/>
      <c r="N10" s="13"/>
      <c r="O10" s="14"/>
      <c r="P10" s="13"/>
      <c r="Q10" s="18"/>
      <c r="R10" s="13"/>
      <c r="S10" s="18"/>
      <c r="T10" s="13"/>
      <c r="U10" s="14"/>
      <c r="V10" s="13"/>
      <c r="W10" s="13"/>
      <c r="X10" s="13"/>
      <c r="Y10" s="13"/>
      <c r="Z10" s="13"/>
      <c r="AA10" s="15" t="s">
        <v>182</v>
      </c>
      <c r="AB10" s="7" t="s">
        <v>180</v>
      </c>
    </row>
    <row r="11" spans="1:28" ht="30" customHeight="1" x14ac:dyDescent="0.2">
      <c r="A11" s="7" t="s">
        <v>183</v>
      </c>
      <c r="B11" s="8" t="s">
        <v>184</v>
      </c>
      <c r="C11" s="17">
        <v>0.13</v>
      </c>
      <c r="D11" s="17">
        <v>10</v>
      </c>
      <c r="E11" s="11"/>
      <c r="F11" s="12"/>
      <c r="G11" s="12"/>
      <c r="H11" s="12"/>
      <c r="I11" s="13"/>
      <c r="J11" s="14"/>
      <c r="K11" s="14"/>
      <c r="L11" s="13"/>
      <c r="M11" s="12"/>
      <c r="N11" s="13"/>
      <c r="O11" s="13"/>
      <c r="P11" s="13"/>
      <c r="Q11" s="13"/>
      <c r="R11" s="13"/>
      <c r="S11" s="14"/>
      <c r="T11" s="13"/>
      <c r="U11" s="14"/>
      <c r="V11" s="13"/>
      <c r="W11" s="13"/>
      <c r="X11" s="13"/>
      <c r="Y11" s="13"/>
      <c r="Z11" s="13"/>
      <c r="AA11" s="15" t="s">
        <v>185</v>
      </c>
      <c r="AB11" s="7" t="s">
        <v>183</v>
      </c>
    </row>
    <row r="12" spans="1:28" ht="30" customHeight="1" x14ac:dyDescent="0.2">
      <c r="A12" s="7" t="s">
        <v>186</v>
      </c>
      <c r="B12" s="8" t="s">
        <v>187</v>
      </c>
      <c r="C12" s="17">
        <v>2.2599999999999998</v>
      </c>
      <c r="D12" s="17">
        <v>73</v>
      </c>
      <c r="E12" s="11"/>
      <c r="F12" s="12"/>
      <c r="G12" s="12"/>
      <c r="H12" s="12"/>
      <c r="I12" s="13"/>
      <c r="J12" s="14"/>
      <c r="K12" s="14"/>
      <c r="L12" s="13"/>
      <c r="M12" s="12"/>
      <c r="N12" s="13"/>
      <c r="O12" s="14"/>
      <c r="P12" s="13"/>
      <c r="Q12" s="14"/>
      <c r="R12" s="13"/>
      <c r="S12" s="18"/>
      <c r="T12" s="13"/>
      <c r="U12" s="14"/>
      <c r="V12" s="13"/>
      <c r="W12" s="13"/>
      <c r="X12" s="13"/>
      <c r="Y12" s="13"/>
      <c r="Z12" s="13"/>
      <c r="AA12" s="15" t="s">
        <v>182</v>
      </c>
      <c r="AB12" s="7" t="s">
        <v>186</v>
      </c>
    </row>
    <row r="13" spans="1:28" ht="30" customHeight="1" x14ac:dyDescent="0.2">
      <c r="A13" s="7" t="s">
        <v>188</v>
      </c>
      <c r="B13" s="8" t="s">
        <v>189</v>
      </c>
      <c r="C13" s="17">
        <v>3.82</v>
      </c>
      <c r="D13" s="17">
        <v>115</v>
      </c>
      <c r="E13" s="11"/>
      <c r="F13" s="12"/>
      <c r="G13" s="12"/>
      <c r="H13" s="12"/>
      <c r="I13" s="13"/>
      <c r="J13" s="14"/>
      <c r="K13" s="14"/>
      <c r="L13" s="13"/>
      <c r="M13" s="12"/>
      <c r="N13" s="13"/>
      <c r="O13" s="14"/>
      <c r="P13" s="13"/>
      <c r="Q13" s="13"/>
      <c r="R13" s="13"/>
      <c r="S13" s="18"/>
      <c r="T13" s="13"/>
      <c r="U13" s="14"/>
      <c r="V13" s="13"/>
      <c r="W13" s="13"/>
      <c r="X13" s="13"/>
      <c r="Y13" s="13"/>
      <c r="Z13" s="13"/>
      <c r="AA13" s="15" t="s">
        <v>190</v>
      </c>
      <c r="AB13" s="7" t="s">
        <v>188</v>
      </c>
    </row>
    <row r="14" spans="1:28" ht="30" customHeight="1" x14ac:dyDescent="0.2">
      <c r="A14" s="7" t="s">
        <v>191</v>
      </c>
      <c r="B14" s="8" t="s">
        <v>192</v>
      </c>
      <c r="C14" s="17">
        <v>0.86</v>
      </c>
      <c r="D14" s="17">
        <v>103</v>
      </c>
      <c r="E14" s="11"/>
      <c r="F14" s="12"/>
      <c r="G14" s="12"/>
      <c r="H14" s="12"/>
      <c r="I14" s="13"/>
      <c r="J14" s="14"/>
      <c r="K14" s="14"/>
      <c r="L14" s="13"/>
      <c r="M14" s="12"/>
      <c r="N14" s="13"/>
      <c r="O14" s="13"/>
      <c r="P14" s="13"/>
      <c r="Q14" s="13"/>
      <c r="R14" s="13"/>
      <c r="S14" s="13"/>
      <c r="T14" s="13"/>
      <c r="U14" s="14"/>
      <c r="V14" s="13"/>
      <c r="W14" s="13"/>
      <c r="X14" s="13"/>
      <c r="Y14" s="13"/>
      <c r="Z14" s="13"/>
      <c r="AA14" s="15" t="s">
        <v>193</v>
      </c>
      <c r="AB14" s="7" t="s">
        <v>191</v>
      </c>
    </row>
    <row r="15" spans="1:28" ht="30" customHeight="1" x14ac:dyDescent="0.2">
      <c r="A15" s="19" t="s">
        <v>194</v>
      </c>
      <c r="B15" s="8" t="s">
        <v>195</v>
      </c>
      <c r="C15" s="17">
        <v>16.309999999999999</v>
      </c>
      <c r="D15" s="17">
        <v>196</v>
      </c>
      <c r="E15" s="11"/>
      <c r="F15" s="12"/>
      <c r="G15" s="11"/>
      <c r="H15" s="12"/>
      <c r="I15" s="13"/>
      <c r="J15" s="14"/>
      <c r="K15" s="14"/>
      <c r="L15" s="13"/>
      <c r="M15" s="12"/>
      <c r="N15" s="13"/>
      <c r="O15" s="14"/>
      <c r="P15" s="14"/>
      <c r="Q15" s="18"/>
      <c r="R15" s="18"/>
      <c r="S15" s="18"/>
      <c r="T15" s="13"/>
      <c r="U15" s="14"/>
      <c r="V15" s="20" t="s">
        <v>196</v>
      </c>
      <c r="W15" s="13"/>
      <c r="X15" s="13"/>
      <c r="Y15" s="14"/>
      <c r="Z15" s="13"/>
      <c r="AA15" s="21" t="s">
        <v>197</v>
      </c>
      <c r="AB15" s="19" t="s">
        <v>194</v>
      </c>
    </row>
    <row r="16" spans="1:28" ht="30" customHeight="1" x14ac:dyDescent="0.2">
      <c r="A16" s="19" t="s">
        <v>198</v>
      </c>
      <c r="B16" s="8" t="s">
        <v>199</v>
      </c>
      <c r="C16" s="17">
        <v>2.63</v>
      </c>
      <c r="D16" s="17">
        <v>105</v>
      </c>
      <c r="E16" s="11"/>
      <c r="F16" s="12"/>
      <c r="G16" s="11"/>
      <c r="H16" s="12"/>
      <c r="I16" s="14"/>
      <c r="J16" s="14"/>
      <c r="K16" s="14"/>
      <c r="L16" s="14"/>
      <c r="M16" s="12"/>
      <c r="N16" s="13"/>
      <c r="O16" s="14"/>
      <c r="P16" s="14"/>
      <c r="Q16" s="18"/>
      <c r="R16" s="13"/>
      <c r="S16" s="13"/>
      <c r="T16" s="13"/>
      <c r="U16" s="14"/>
      <c r="V16" s="13"/>
      <c r="W16" s="13"/>
      <c r="X16" s="14"/>
      <c r="Y16" s="14"/>
      <c r="Z16" s="14"/>
      <c r="AA16" s="15" t="s">
        <v>200</v>
      </c>
      <c r="AB16" s="19" t="s">
        <v>198</v>
      </c>
    </row>
    <row r="17" spans="1:28" ht="30" customHeight="1" x14ac:dyDescent="0.2">
      <c r="A17" s="19" t="s">
        <v>201</v>
      </c>
      <c r="B17" s="8" t="s">
        <v>202</v>
      </c>
      <c r="C17" s="17">
        <v>1</v>
      </c>
      <c r="D17" s="17">
        <v>40</v>
      </c>
      <c r="E17" s="11"/>
      <c r="F17" s="12"/>
      <c r="G17" s="12"/>
      <c r="H17" s="12"/>
      <c r="I17" s="13"/>
      <c r="J17" s="14"/>
      <c r="K17" s="14"/>
      <c r="L17" s="13"/>
      <c r="M17" s="12"/>
      <c r="N17" s="13"/>
      <c r="O17" s="14"/>
      <c r="P17" s="13"/>
      <c r="Q17" s="18"/>
      <c r="R17" s="13"/>
      <c r="S17" s="18"/>
      <c r="T17" s="13"/>
      <c r="U17" s="14"/>
      <c r="V17" s="13"/>
      <c r="W17" s="13"/>
      <c r="X17" s="13"/>
      <c r="Y17" s="13"/>
      <c r="Z17" s="13"/>
      <c r="AA17" s="15" t="s">
        <v>203</v>
      </c>
      <c r="AB17" s="19" t="s">
        <v>201</v>
      </c>
    </row>
    <row r="18" spans="1:28" ht="30" customHeight="1" x14ac:dyDescent="0.2">
      <c r="A18" s="7" t="s">
        <v>204</v>
      </c>
      <c r="B18" s="8" t="s">
        <v>205</v>
      </c>
      <c r="C18" s="17">
        <v>0.31</v>
      </c>
      <c r="D18" s="17">
        <v>10</v>
      </c>
      <c r="E18" s="11"/>
      <c r="F18" s="12"/>
      <c r="G18" s="12"/>
      <c r="H18" s="12"/>
      <c r="I18" s="13"/>
      <c r="J18" s="14"/>
      <c r="K18" s="14"/>
      <c r="L18" s="13"/>
      <c r="M18" s="12"/>
      <c r="N18" s="13"/>
      <c r="O18" s="13"/>
      <c r="P18" s="13"/>
      <c r="Q18" s="13"/>
      <c r="R18" s="13"/>
      <c r="S18" s="18"/>
      <c r="T18" s="13"/>
      <c r="U18" s="14"/>
      <c r="V18" s="13"/>
      <c r="W18" s="13"/>
      <c r="X18" s="13"/>
      <c r="Y18" s="13"/>
      <c r="Z18" s="13"/>
      <c r="AA18" s="15" t="s">
        <v>206</v>
      </c>
      <c r="AB18" s="7" t="s">
        <v>204</v>
      </c>
    </row>
    <row r="19" spans="1:28" ht="30" customHeight="1" x14ac:dyDescent="0.2">
      <c r="A19" s="7" t="s">
        <v>207</v>
      </c>
      <c r="B19" s="8" t="s">
        <v>208</v>
      </c>
      <c r="C19" s="17">
        <v>2.04</v>
      </c>
      <c r="D19" s="17">
        <v>82</v>
      </c>
      <c r="E19" s="11"/>
      <c r="F19" s="12"/>
      <c r="G19" s="11"/>
      <c r="H19" s="12"/>
      <c r="I19" s="14"/>
      <c r="J19" s="14"/>
      <c r="K19" s="14"/>
      <c r="L19" s="14"/>
      <c r="M19" s="12"/>
      <c r="N19" s="13"/>
      <c r="O19" s="14"/>
      <c r="P19" s="14"/>
      <c r="Q19" s="18"/>
      <c r="R19" s="13"/>
      <c r="S19" s="13"/>
      <c r="T19" s="13"/>
      <c r="U19" s="14"/>
      <c r="V19" s="13"/>
      <c r="W19" s="13"/>
      <c r="X19" s="14"/>
      <c r="Y19" s="14"/>
      <c r="Z19" s="14"/>
      <c r="AA19" s="15" t="s">
        <v>209</v>
      </c>
      <c r="AB19" s="7" t="s">
        <v>207</v>
      </c>
    </row>
    <row r="20" spans="1:28" ht="30" customHeight="1" x14ac:dyDescent="0.2">
      <c r="A20" s="19" t="s">
        <v>210</v>
      </c>
      <c r="B20" s="8" t="s">
        <v>211</v>
      </c>
      <c r="C20" s="17">
        <v>2.2999999999999998</v>
      </c>
      <c r="D20" s="17">
        <v>100</v>
      </c>
      <c r="E20" s="11"/>
      <c r="F20" s="12"/>
      <c r="G20" s="12"/>
      <c r="H20" s="12"/>
      <c r="I20" s="13"/>
      <c r="J20" s="14"/>
      <c r="K20" s="14"/>
      <c r="L20" s="13"/>
      <c r="M20" s="12"/>
      <c r="N20" s="13"/>
      <c r="O20" s="13"/>
      <c r="P20" s="13"/>
      <c r="Q20" s="14"/>
      <c r="R20" s="13"/>
      <c r="S20" s="13"/>
      <c r="T20" s="13"/>
      <c r="U20" s="14"/>
      <c r="V20" s="13"/>
      <c r="W20" s="13"/>
      <c r="X20" s="13"/>
      <c r="Y20" s="13"/>
      <c r="Z20" s="13"/>
      <c r="AA20" s="15" t="s">
        <v>212</v>
      </c>
      <c r="AB20" s="19" t="s">
        <v>210</v>
      </c>
    </row>
    <row r="21" spans="1:28" ht="30" customHeight="1" x14ac:dyDescent="0.2">
      <c r="A21" s="7" t="s">
        <v>213</v>
      </c>
      <c r="B21" s="8" t="s">
        <v>214</v>
      </c>
      <c r="C21" s="17">
        <v>0.84</v>
      </c>
      <c r="D21" s="17">
        <v>25</v>
      </c>
      <c r="E21" s="11"/>
      <c r="F21" s="12"/>
      <c r="G21" s="12"/>
      <c r="H21" s="12"/>
      <c r="I21" s="14"/>
      <c r="J21" s="14"/>
      <c r="K21" s="14"/>
      <c r="L21" s="14"/>
      <c r="M21" s="12"/>
      <c r="N21" s="13"/>
      <c r="O21" s="13"/>
      <c r="P21" s="13"/>
      <c r="Q21" s="14"/>
      <c r="R21" s="13"/>
      <c r="S21" s="13"/>
      <c r="T21" s="13"/>
      <c r="U21" s="14"/>
      <c r="V21" s="14"/>
      <c r="W21" s="14"/>
      <c r="X21" s="14"/>
      <c r="Y21" s="13"/>
      <c r="Z21" s="14"/>
      <c r="AA21" s="15" t="s">
        <v>215</v>
      </c>
      <c r="AB21" s="7" t="s">
        <v>213</v>
      </c>
    </row>
    <row r="22" spans="1:28" ht="30" customHeight="1" x14ac:dyDescent="0.2">
      <c r="A22" s="7" t="s">
        <v>216</v>
      </c>
      <c r="B22" s="8" t="s">
        <v>217</v>
      </c>
      <c r="C22" s="17">
        <v>0.4</v>
      </c>
      <c r="D22" s="17">
        <v>100</v>
      </c>
      <c r="E22" s="11"/>
      <c r="F22" s="12"/>
      <c r="G22" s="12"/>
      <c r="H22" s="12"/>
      <c r="I22" s="13"/>
      <c r="J22" s="14"/>
      <c r="K22" s="14"/>
      <c r="L22" s="13"/>
      <c r="M22" s="12"/>
      <c r="N22" s="14"/>
      <c r="O22" s="13"/>
      <c r="P22" s="13"/>
      <c r="Q22" s="13"/>
      <c r="R22" s="13"/>
      <c r="S22" s="13"/>
      <c r="T22" s="13"/>
      <c r="U22" s="14"/>
      <c r="V22" s="13"/>
      <c r="W22" s="13"/>
      <c r="X22" s="13"/>
      <c r="Y22" s="13"/>
      <c r="Z22" s="13"/>
      <c r="AA22" s="15" t="s">
        <v>206</v>
      </c>
      <c r="AB22" s="7" t="s">
        <v>216</v>
      </c>
    </row>
    <row r="23" spans="1:28" ht="30" customHeight="1" x14ac:dyDescent="0.2">
      <c r="A23" s="7" t="s">
        <v>218</v>
      </c>
      <c r="B23" s="8" t="s">
        <v>219</v>
      </c>
      <c r="C23" s="17">
        <v>3.2</v>
      </c>
      <c r="D23" s="17">
        <v>96</v>
      </c>
      <c r="E23" s="11"/>
      <c r="F23" s="12"/>
      <c r="G23" s="12"/>
      <c r="H23" s="12"/>
      <c r="I23" s="13"/>
      <c r="J23" s="14"/>
      <c r="K23" s="14"/>
      <c r="L23" s="13"/>
      <c r="M23" s="12"/>
      <c r="N23" s="13"/>
      <c r="O23" s="13"/>
      <c r="P23" s="13"/>
      <c r="Q23" s="13"/>
      <c r="R23" s="13"/>
      <c r="S23" s="18"/>
      <c r="T23" s="13"/>
      <c r="U23" s="14"/>
      <c r="V23" s="13"/>
      <c r="W23" s="13"/>
      <c r="X23" s="13"/>
      <c r="Y23" s="13"/>
      <c r="Z23" s="13"/>
      <c r="AA23" s="15" t="s">
        <v>220</v>
      </c>
      <c r="AB23" s="7" t="s">
        <v>218</v>
      </c>
    </row>
    <row r="24" spans="1:28" ht="30" customHeight="1" x14ac:dyDescent="0.2">
      <c r="A24" s="7" t="s">
        <v>221</v>
      </c>
      <c r="B24" s="8" t="s">
        <v>222</v>
      </c>
      <c r="C24" s="17">
        <v>0.62</v>
      </c>
      <c r="D24" s="17">
        <v>93</v>
      </c>
      <c r="E24" s="11"/>
      <c r="F24" s="12"/>
      <c r="G24" s="12"/>
      <c r="H24" s="12"/>
      <c r="I24" s="13"/>
      <c r="J24" s="14"/>
      <c r="K24" s="14"/>
      <c r="L24" s="13"/>
      <c r="M24" s="12"/>
      <c r="N24" s="14"/>
      <c r="O24" s="13"/>
      <c r="P24" s="13"/>
      <c r="Q24" s="13"/>
      <c r="R24" s="13"/>
      <c r="S24" s="13"/>
      <c r="T24" s="13"/>
      <c r="U24" s="14"/>
      <c r="V24" s="13"/>
      <c r="W24" s="13"/>
      <c r="X24" s="13"/>
      <c r="Y24" s="13"/>
      <c r="Z24" s="13"/>
      <c r="AA24" s="15" t="s">
        <v>223</v>
      </c>
      <c r="AB24" s="7" t="s">
        <v>221</v>
      </c>
    </row>
    <row r="25" spans="1:28" ht="30" customHeight="1" x14ac:dyDescent="0.2">
      <c r="A25" s="7" t="s">
        <v>224</v>
      </c>
      <c r="B25" s="8" t="s">
        <v>225</v>
      </c>
      <c r="C25" s="17">
        <v>2</v>
      </c>
      <c r="D25" s="17">
        <v>80</v>
      </c>
      <c r="E25" s="11"/>
      <c r="F25" s="12"/>
      <c r="G25" s="12"/>
      <c r="H25" s="12"/>
      <c r="I25" s="13"/>
      <c r="J25" s="14"/>
      <c r="K25" s="14"/>
      <c r="L25" s="13"/>
      <c r="M25" s="12"/>
      <c r="N25" s="13"/>
      <c r="O25" s="13"/>
      <c r="P25" s="13"/>
      <c r="Q25" s="13"/>
      <c r="R25" s="13"/>
      <c r="S25" s="14"/>
      <c r="T25" s="13"/>
      <c r="U25" s="14"/>
      <c r="V25" s="13"/>
      <c r="W25" s="13"/>
      <c r="X25" s="13"/>
      <c r="Y25" s="13"/>
      <c r="Z25" s="13"/>
      <c r="AA25" s="15" t="s">
        <v>226</v>
      </c>
      <c r="AB25" s="7" t="s">
        <v>224</v>
      </c>
    </row>
    <row r="26" spans="1:28" ht="30" customHeight="1" x14ac:dyDescent="0.2">
      <c r="A26" s="7" t="s">
        <v>227</v>
      </c>
      <c r="B26" s="8" t="s">
        <v>228</v>
      </c>
      <c r="C26" s="17">
        <v>1.41</v>
      </c>
      <c r="D26" s="17">
        <v>56</v>
      </c>
      <c r="E26" s="11"/>
      <c r="F26" s="12"/>
      <c r="G26" s="12"/>
      <c r="H26" s="12"/>
      <c r="I26" s="13"/>
      <c r="J26" s="14"/>
      <c r="K26" s="14"/>
      <c r="L26" s="13"/>
      <c r="M26" s="12"/>
      <c r="N26" s="13"/>
      <c r="O26" s="13"/>
      <c r="P26" s="13"/>
      <c r="Q26" s="13"/>
      <c r="R26" s="13"/>
      <c r="S26" s="13"/>
      <c r="T26" s="13"/>
      <c r="U26" s="14"/>
      <c r="V26" s="13"/>
      <c r="W26" s="13"/>
      <c r="X26" s="13"/>
      <c r="Y26" s="13"/>
      <c r="Z26" s="13"/>
      <c r="AA26" s="15" t="s">
        <v>229</v>
      </c>
      <c r="AB26" s="7" t="s">
        <v>227</v>
      </c>
    </row>
    <row r="27" spans="1:28" ht="30" customHeight="1" x14ac:dyDescent="0.2">
      <c r="A27" s="7" t="s">
        <v>230</v>
      </c>
      <c r="B27" s="8" t="s">
        <v>231</v>
      </c>
      <c r="C27" s="17">
        <v>0.56999999999999995</v>
      </c>
      <c r="D27" s="17">
        <v>51</v>
      </c>
      <c r="E27" s="11"/>
      <c r="F27" s="12"/>
      <c r="G27" s="12"/>
      <c r="H27" s="12"/>
      <c r="I27" s="13"/>
      <c r="J27" s="14"/>
      <c r="K27" s="14"/>
      <c r="L27" s="13"/>
      <c r="M27" s="12"/>
      <c r="N27" s="14"/>
      <c r="O27" s="13"/>
      <c r="P27" s="13"/>
      <c r="Q27" s="13"/>
      <c r="R27" s="13"/>
      <c r="S27" s="18"/>
      <c r="T27" s="13"/>
      <c r="U27" s="14"/>
      <c r="V27" s="13"/>
      <c r="W27" s="13"/>
      <c r="X27" s="13"/>
      <c r="Y27" s="13"/>
      <c r="Z27" s="13"/>
      <c r="AA27" s="15" t="s">
        <v>232</v>
      </c>
      <c r="AB27" s="7" t="s">
        <v>230</v>
      </c>
    </row>
    <row r="28" spans="1:28" ht="30" customHeight="1" x14ac:dyDescent="0.2">
      <c r="A28" s="7" t="s">
        <v>233</v>
      </c>
      <c r="B28" s="8" t="s">
        <v>234</v>
      </c>
      <c r="C28" s="17">
        <v>7.27</v>
      </c>
      <c r="D28" s="17">
        <v>50</v>
      </c>
      <c r="E28" s="11"/>
      <c r="F28" s="12"/>
      <c r="G28" s="12"/>
      <c r="H28" s="12"/>
      <c r="I28" s="13"/>
      <c r="J28" s="14"/>
      <c r="K28" s="14"/>
      <c r="L28" s="13"/>
      <c r="M28" s="12"/>
      <c r="N28" s="14"/>
      <c r="O28" s="14"/>
      <c r="P28" s="14"/>
      <c r="Q28" s="13"/>
      <c r="R28" s="13"/>
      <c r="S28" s="13"/>
      <c r="T28" s="13"/>
      <c r="U28" s="14"/>
      <c r="V28" s="13"/>
      <c r="W28" s="13"/>
      <c r="X28" s="13"/>
      <c r="Y28" s="13"/>
      <c r="Z28" s="13"/>
      <c r="AA28" s="15" t="s">
        <v>235</v>
      </c>
      <c r="AB28" s="7" t="s">
        <v>233</v>
      </c>
    </row>
    <row r="29" spans="1:28" ht="30" customHeight="1" x14ac:dyDescent="0.2">
      <c r="A29" s="7" t="s">
        <v>236</v>
      </c>
      <c r="B29" s="8" t="s">
        <v>237</v>
      </c>
      <c r="C29" s="17">
        <v>1.1000000000000001</v>
      </c>
      <c r="D29" s="17">
        <v>44</v>
      </c>
      <c r="E29" s="11"/>
      <c r="F29" s="12"/>
      <c r="G29" s="12"/>
      <c r="H29" s="12"/>
      <c r="I29" s="13"/>
      <c r="J29" s="14"/>
      <c r="K29" s="14"/>
      <c r="L29" s="13"/>
      <c r="M29" s="12"/>
      <c r="N29" s="13"/>
      <c r="O29" s="13"/>
      <c r="P29" s="13"/>
      <c r="Q29" s="13"/>
      <c r="R29" s="13"/>
      <c r="S29" s="18"/>
      <c r="T29" s="13"/>
      <c r="U29" s="14"/>
      <c r="V29" s="13"/>
      <c r="W29" s="13"/>
      <c r="X29" s="13"/>
      <c r="Y29" s="13"/>
      <c r="Z29" s="13"/>
      <c r="AA29" s="15" t="s">
        <v>238</v>
      </c>
      <c r="AB29" s="7" t="s">
        <v>236</v>
      </c>
    </row>
    <row r="30" spans="1:28" ht="30" customHeight="1" x14ac:dyDescent="0.2">
      <c r="A30" s="7" t="s">
        <v>239</v>
      </c>
      <c r="B30" s="8" t="s">
        <v>240</v>
      </c>
      <c r="C30" s="17">
        <v>0.26</v>
      </c>
      <c r="D30" s="17">
        <v>39</v>
      </c>
      <c r="E30" s="11"/>
      <c r="F30" s="12"/>
      <c r="G30" s="12"/>
      <c r="H30" s="12"/>
      <c r="I30" s="13"/>
      <c r="J30" s="14"/>
      <c r="K30" s="14"/>
      <c r="L30" s="13"/>
      <c r="M30" s="12"/>
      <c r="N30" s="14"/>
      <c r="O30" s="13"/>
      <c r="P30" s="13"/>
      <c r="Q30" s="13"/>
      <c r="R30" s="13"/>
      <c r="S30" s="18"/>
      <c r="T30" s="13"/>
      <c r="U30" s="14"/>
      <c r="V30" s="13"/>
      <c r="W30" s="13"/>
      <c r="X30" s="13"/>
      <c r="Y30" s="13"/>
      <c r="Z30" s="13"/>
      <c r="AA30" s="15" t="s">
        <v>223</v>
      </c>
      <c r="AB30" s="7" t="s">
        <v>239</v>
      </c>
    </row>
    <row r="31" spans="1:28" ht="30" customHeight="1" x14ac:dyDescent="0.2">
      <c r="A31" s="7" t="s">
        <v>241</v>
      </c>
      <c r="B31" s="8" t="s">
        <v>242</v>
      </c>
      <c r="C31" s="17">
        <v>0.86</v>
      </c>
      <c r="D31" s="17">
        <v>34</v>
      </c>
      <c r="E31" s="11"/>
      <c r="F31" s="12"/>
      <c r="G31" s="12"/>
      <c r="H31" s="12"/>
      <c r="I31" s="13"/>
      <c r="J31" s="14"/>
      <c r="K31" s="14"/>
      <c r="L31" s="13"/>
      <c r="M31" s="12"/>
      <c r="N31" s="14"/>
      <c r="O31" s="13"/>
      <c r="P31" s="13"/>
      <c r="Q31" s="13"/>
      <c r="R31" s="13"/>
      <c r="S31" s="18"/>
      <c r="T31" s="13"/>
      <c r="U31" s="14"/>
      <c r="V31" s="13"/>
      <c r="W31" s="13"/>
      <c r="X31" s="13"/>
      <c r="Y31" s="13"/>
      <c r="Z31" s="13"/>
      <c r="AA31" s="15" t="s">
        <v>243</v>
      </c>
      <c r="AB31" s="7" t="s">
        <v>241</v>
      </c>
    </row>
    <row r="32" spans="1:28" ht="30" customHeight="1" x14ac:dyDescent="0.2">
      <c r="A32" s="7" t="s">
        <v>244</v>
      </c>
      <c r="B32" s="8" t="s">
        <v>245</v>
      </c>
      <c r="C32" s="17">
        <v>0.82</v>
      </c>
      <c r="D32" s="17">
        <v>33</v>
      </c>
      <c r="E32" s="11"/>
      <c r="F32" s="12"/>
      <c r="G32" s="12"/>
      <c r="H32" s="12"/>
      <c r="I32" s="13"/>
      <c r="J32" s="14"/>
      <c r="K32" s="14"/>
      <c r="L32" s="13"/>
      <c r="M32" s="12"/>
      <c r="N32" s="14"/>
      <c r="O32" s="13"/>
      <c r="P32" s="13"/>
      <c r="Q32" s="13"/>
      <c r="R32" s="13"/>
      <c r="S32" s="18"/>
      <c r="T32" s="13"/>
      <c r="U32" s="14"/>
      <c r="V32" s="13"/>
      <c r="W32" s="13"/>
      <c r="X32" s="13"/>
      <c r="Y32" s="13"/>
      <c r="Z32" s="13"/>
      <c r="AA32" s="15" t="s">
        <v>246</v>
      </c>
      <c r="AB32" s="7" t="s">
        <v>244</v>
      </c>
    </row>
    <row r="33" spans="1:28" ht="30" customHeight="1" x14ac:dyDescent="0.2">
      <c r="A33" s="7" t="s">
        <v>247</v>
      </c>
      <c r="B33" s="8" t="s">
        <v>248</v>
      </c>
      <c r="C33" s="17">
        <v>0.46</v>
      </c>
      <c r="D33" s="17">
        <v>32</v>
      </c>
      <c r="E33" s="11"/>
      <c r="F33" s="12"/>
      <c r="G33" s="12"/>
      <c r="H33" s="12"/>
      <c r="I33" s="13"/>
      <c r="J33" s="14"/>
      <c r="K33" s="14"/>
      <c r="L33" s="13"/>
      <c r="M33" s="12"/>
      <c r="N33" s="13"/>
      <c r="O33" s="13"/>
      <c r="P33" s="13"/>
      <c r="Q33" s="13"/>
      <c r="R33" s="13"/>
      <c r="S33" s="13"/>
      <c r="T33" s="13"/>
      <c r="U33" s="14"/>
      <c r="V33" s="13"/>
      <c r="W33" s="13"/>
      <c r="X33" s="13"/>
      <c r="Y33" s="13"/>
      <c r="Z33" s="13"/>
      <c r="AA33" s="15" t="s">
        <v>249</v>
      </c>
      <c r="AB33" s="7" t="s">
        <v>247</v>
      </c>
    </row>
    <row r="34" spans="1:28" ht="30" customHeight="1" x14ac:dyDescent="0.2">
      <c r="A34" s="7" t="s">
        <v>250</v>
      </c>
      <c r="B34" s="8" t="s">
        <v>251</v>
      </c>
      <c r="C34" s="17">
        <v>0.19</v>
      </c>
      <c r="D34" s="17">
        <v>29</v>
      </c>
      <c r="E34" s="11"/>
      <c r="F34" s="12"/>
      <c r="G34" s="12"/>
      <c r="H34" s="12"/>
      <c r="I34" s="13"/>
      <c r="J34" s="14"/>
      <c r="K34" s="14"/>
      <c r="L34" s="13"/>
      <c r="M34" s="12"/>
      <c r="N34" s="13"/>
      <c r="O34" s="13"/>
      <c r="P34" s="13"/>
      <c r="Q34" s="13"/>
      <c r="R34" s="13"/>
      <c r="S34" s="13"/>
      <c r="T34" s="13"/>
      <c r="U34" s="14"/>
      <c r="V34" s="13"/>
      <c r="W34" s="13"/>
      <c r="X34" s="13"/>
      <c r="Y34" s="13"/>
      <c r="Z34" s="13"/>
      <c r="AA34" s="15" t="s">
        <v>252</v>
      </c>
      <c r="AB34" s="7" t="s">
        <v>250</v>
      </c>
    </row>
    <row r="35" spans="1:28" ht="30" customHeight="1" x14ac:dyDescent="0.2">
      <c r="A35" s="7" t="s">
        <v>253</v>
      </c>
      <c r="B35" s="8" t="s">
        <v>254</v>
      </c>
      <c r="C35" s="17">
        <v>1</v>
      </c>
      <c r="D35" s="17">
        <v>40</v>
      </c>
      <c r="E35" s="11"/>
      <c r="F35" s="12"/>
      <c r="G35" s="12"/>
      <c r="H35" s="12"/>
      <c r="I35" s="13"/>
      <c r="J35" s="14"/>
      <c r="K35" s="14"/>
      <c r="L35" s="13"/>
      <c r="M35" s="12"/>
      <c r="N35" s="13"/>
      <c r="O35" s="13"/>
      <c r="P35" s="13"/>
      <c r="Q35" s="13"/>
      <c r="R35" s="13"/>
      <c r="S35" s="14"/>
      <c r="T35" s="13"/>
      <c r="U35" s="14"/>
      <c r="V35" s="13"/>
      <c r="W35" s="13"/>
      <c r="X35" s="13"/>
      <c r="Y35" s="13"/>
      <c r="Z35" s="13"/>
      <c r="AA35" s="15" t="s">
        <v>168</v>
      </c>
      <c r="AB35" s="7" t="s">
        <v>253</v>
      </c>
    </row>
    <row r="36" spans="1:28" ht="30" customHeight="1" x14ac:dyDescent="0.2">
      <c r="A36" s="7" t="s">
        <v>255</v>
      </c>
      <c r="B36" s="8" t="s">
        <v>256</v>
      </c>
      <c r="C36" s="17">
        <v>0.83</v>
      </c>
      <c r="D36" s="17">
        <v>33</v>
      </c>
      <c r="E36" s="11"/>
      <c r="F36" s="12"/>
      <c r="G36" s="12"/>
      <c r="H36" s="12"/>
      <c r="I36" s="13"/>
      <c r="J36" s="14"/>
      <c r="K36" s="14"/>
      <c r="L36" s="13"/>
      <c r="M36" s="12"/>
      <c r="N36" s="13"/>
      <c r="O36" s="13"/>
      <c r="P36" s="13"/>
      <c r="Q36" s="13"/>
      <c r="R36" s="13"/>
      <c r="S36" s="14"/>
      <c r="T36" s="13"/>
      <c r="U36" s="14"/>
      <c r="V36" s="13"/>
      <c r="W36" s="13"/>
      <c r="X36" s="13"/>
      <c r="Y36" s="13"/>
      <c r="Z36" s="13"/>
      <c r="AA36" s="15" t="s">
        <v>257</v>
      </c>
      <c r="AB36" s="7" t="s">
        <v>255</v>
      </c>
    </row>
    <row r="37" spans="1:28" ht="30" customHeight="1" x14ac:dyDescent="0.2">
      <c r="A37" s="7" t="s">
        <v>258</v>
      </c>
      <c r="B37" s="8" t="s">
        <v>259</v>
      </c>
      <c r="C37" s="17">
        <v>0.71</v>
      </c>
      <c r="D37" s="17">
        <v>27</v>
      </c>
      <c r="E37" s="11"/>
      <c r="F37" s="12"/>
      <c r="G37" s="12"/>
      <c r="H37" s="12"/>
      <c r="I37" s="13"/>
      <c r="J37" s="14"/>
      <c r="K37" s="14"/>
      <c r="L37" s="13"/>
      <c r="M37" s="12"/>
      <c r="N37" s="14"/>
      <c r="O37" s="13"/>
      <c r="P37" s="13"/>
      <c r="Q37" s="13"/>
      <c r="R37" s="13"/>
      <c r="S37" s="18"/>
      <c r="T37" s="18"/>
      <c r="U37" s="14"/>
      <c r="V37" s="13"/>
      <c r="W37" s="13"/>
      <c r="X37" s="13"/>
      <c r="Y37" s="13"/>
      <c r="Z37" s="13"/>
      <c r="AA37" s="15" t="s">
        <v>260</v>
      </c>
      <c r="AB37" s="7" t="s">
        <v>258</v>
      </c>
    </row>
    <row r="38" spans="1:28" ht="30" customHeight="1" x14ac:dyDescent="0.2">
      <c r="A38" s="7" t="s">
        <v>261</v>
      </c>
      <c r="B38" s="8" t="s">
        <v>262</v>
      </c>
      <c r="C38" s="17">
        <v>1.17</v>
      </c>
      <c r="D38" s="17">
        <v>47</v>
      </c>
      <c r="E38" s="11"/>
      <c r="F38" s="12"/>
      <c r="G38" s="12"/>
      <c r="H38" s="12"/>
      <c r="I38" s="13"/>
      <c r="J38" s="14"/>
      <c r="K38" s="14"/>
      <c r="L38" s="13"/>
      <c r="M38" s="12"/>
      <c r="N38" s="13"/>
      <c r="O38" s="13"/>
      <c r="P38" s="13"/>
      <c r="Q38" s="14"/>
      <c r="R38" s="13"/>
      <c r="S38" s="18"/>
      <c r="T38" s="13"/>
      <c r="U38" s="14"/>
      <c r="V38" s="13"/>
      <c r="W38" s="13"/>
      <c r="X38" s="13"/>
      <c r="Y38" s="13"/>
      <c r="Z38" s="13"/>
      <c r="AA38" s="15" t="s">
        <v>263</v>
      </c>
      <c r="AB38" s="7" t="s">
        <v>261</v>
      </c>
    </row>
    <row r="39" spans="1:28" ht="30" customHeight="1" x14ac:dyDescent="0.2">
      <c r="A39" s="7" t="s">
        <v>264</v>
      </c>
      <c r="B39" s="8" t="s">
        <v>265</v>
      </c>
      <c r="C39" s="17">
        <v>0.21</v>
      </c>
      <c r="D39" s="17">
        <v>25</v>
      </c>
      <c r="E39" s="11"/>
      <c r="F39" s="12"/>
      <c r="G39" s="12"/>
      <c r="H39" s="12"/>
      <c r="I39" s="13"/>
      <c r="J39" s="14"/>
      <c r="K39" s="14"/>
      <c r="L39" s="13"/>
      <c r="M39" s="12"/>
      <c r="N39" s="14"/>
      <c r="O39" s="13"/>
      <c r="P39" s="13"/>
      <c r="Q39" s="13"/>
      <c r="R39" s="13"/>
      <c r="S39" s="18"/>
      <c r="T39" s="13"/>
      <c r="U39" s="14"/>
      <c r="V39" s="13"/>
      <c r="W39" s="13"/>
      <c r="X39" s="13"/>
      <c r="Y39" s="13"/>
      <c r="Z39" s="13"/>
      <c r="AA39" s="15" t="s">
        <v>246</v>
      </c>
      <c r="AB39" s="7" t="s">
        <v>264</v>
      </c>
    </row>
    <row r="40" spans="1:28" ht="30" customHeight="1" x14ac:dyDescent="0.2">
      <c r="A40" s="7" t="s">
        <v>266</v>
      </c>
      <c r="B40" s="8" t="s">
        <v>267</v>
      </c>
      <c r="C40" s="17">
        <v>0.54</v>
      </c>
      <c r="D40" s="17">
        <v>22</v>
      </c>
      <c r="E40" s="11"/>
      <c r="F40" s="12"/>
      <c r="G40" s="12"/>
      <c r="H40" s="12"/>
      <c r="I40" s="13"/>
      <c r="J40" s="14"/>
      <c r="K40" s="14"/>
      <c r="L40" s="13"/>
      <c r="M40" s="12"/>
      <c r="N40" s="13"/>
      <c r="O40" s="13"/>
      <c r="P40" s="13"/>
      <c r="Q40" s="13"/>
      <c r="R40" s="13"/>
      <c r="S40" s="18"/>
      <c r="T40" s="13"/>
      <c r="U40" s="14"/>
      <c r="V40" s="13"/>
      <c r="W40" s="13"/>
      <c r="X40" s="13"/>
      <c r="Y40" s="13"/>
      <c r="Z40" s="13"/>
      <c r="AA40" s="15" t="s">
        <v>268</v>
      </c>
      <c r="AB40" s="7" t="s">
        <v>266</v>
      </c>
    </row>
    <row r="41" spans="1:28" ht="30" customHeight="1" x14ac:dyDescent="0.2">
      <c r="A41" s="7" t="s">
        <v>269</v>
      </c>
      <c r="B41" s="8" t="s">
        <v>270</v>
      </c>
      <c r="C41" s="17">
        <v>0.1</v>
      </c>
      <c r="D41" s="17">
        <v>20</v>
      </c>
      <c r="E41" s="11"/>
      <c r="F41" s="12"/>
      <c r="G41" s="12"/>
      <c r="H41" s="12"/>
      <c r="I41" s="13"/>
      <c r="J41" s="14"/>
      <c r="K41" s="14"/>
      <c r="L41" s="13"/>
      <c r="M41" s="12"/>
      <c r="N41" s="14"/>
      <c r="O41" s="13"/>
      <c r="P41" s="13"/>
      <c r="Q41" s="13"/>
      <c r="R41" s="13"/>
      <c r="S41" s="13"/>
      <c r="T41" s="13"/>
      <c r="U41" s="14"/>
      <c r="V41" s="13"/>
      <c r="W41" s="13"/>
      <c r="X41" s="13"/>
      <c r="Y41" s="13"/>
      <c r="Z41" s="13"/>
      <c r="AA41" s="15" t="s">
        <v>271</v>
      </c>
      <c r="AB41" s="7" t="s">
        <v>269</v>
      </c>
    </row>
    <row r="42" spans="1:28" ht="30" customHeight="1" x14ac:dyDescent="0.2">
      <c r="A42" s="7" t="s">
        <v>272</v>
      </c>
      <c r="B42" s="8" t="s">
        <v>273</v>
      </c>
      <c r="C42" s="17">
        <v>0.48</v>
      </c>
      <c r="D42" s="17">
        <v>19</v>
      </c>
      <c r="E42" s="11"/>
      <c r="F42" s="12"/>
      <c r="G42" s="12"/>
      <c r="H42" s="12"/>
      <c r="I42" s="13"/>
      <c r="J42" s="14"/>
      <c r="K42" s="14"/>
      <c r="L42" s="13"/>
      <c r="M42" s="12"/>
      <c r="N42" s="14"/>
      <c r="O42" s="13"/>
      <c r="P42" s="13"/>
      <c r="Q42" s="13"/>
      <c r="R42" s="13"/>
      <c r="S42" s="13"/>
      <c r="T42" s="13"/>
      <c r="U42" s="14"/>
      <c r="V42" s="13"/>
      <c r="W42" s="13"/>
      <c r="X42" s="13"/>
      <c r="Y42" s="13"/>
      <c r="Z42" s="13"/>
      <c r="AA42" s="15" t="s">
        <v>274</v>
      </c>
      <c r="AB42" s="7" t="s">
        <v>272</v>
      </c>
    </row>
    <row r="43" spans="1:28" ht="30" customHeight="1" x14ac:dyDescent="0.2">
      <c r="A43" s="7" t="s">
        <v>275</v>
      </c>
      <c r="B43" s="8" t="s">
        <v>276</v>
      </c>
      <c r="C43" s="17">
        <v>0.12</v>
      </c>
      <c r="D43" s="17">
        <v>18</v>
      </c>
      <c r="E43" s="11"/>
      <c r="F43" s="12"/>
      <c r="G43" s="12"/>
      <c r="H43" s="12"/>
      <c r="I43" s="13"/>
      <c r="J43" s="14"/>
      <c r="K43" s="14"/>
      <c r="L43" s="13"/>
      <c r="M43" s="12"/>
      <c r="N43" s="13"/>
      <c r="O43" s="13"/>
      <c r="P43" s="13"/>
      <c r="Q43" s="13"/>
      <c r="R43" s="13"/>
      <c r="S43" s="13"/>
      <c r="T43" s="13"/>
      <c r="U43" s="14"/>
      <c r="V43" s="13"/>
      <c r="W43" s="13"/>
      <c r="X43" s="13"/>
      <c r="Y43" s="13"/>
      <c r="Z43" s="13"/>
      <c r="AA43" s="15" t="s">
        <v>271</v>
      </c>
      <c r="AB43" s="7" t="s">
        <v>275</v>
      </c>
    </row>
    <row r="44" spans="1:28" ht="30" customHeight="1" x14ac:dyDescent="0.2">
      <c r="A44" s="7" t="s">
        <v>277</v>
      </c>
      <c r="B44" s="8" t="s">
        <v>278</v>
      </c>
      <c r="C44" s="17">
        <v>0.44</v>
      </c>
      <c r="D44" s="17">
        <v>18</v>
      </c>
      <c r="E44" s="11"/>
      <c r="F44" s="12"/>
      <c r="G44" s="12"/>
      <c r="H44" s="12"/>
      <c r="I44" s="13"/>
      <c r="J44" s="14"/>
      <c r="K44" s="14"/>
      <c r="L44" s="13"/>
      <c r="M44" s="12"/>
      <c r="N44" s="13"/>
      <c r="O44" s="13"/>
      <c r="P44" s="13"/>
      <c r="Q44" s="13"/>
      <c r="R44" s="13"/>
      <c r="S44" s="13"/>
      <c r="T44" s="13"/>
      <c r="U44" s="14"/>
      <c r="V44" s="13"/>
      <c r="W44" s="13"/>
      <c r="X44" s="13"/>
      <c r="Y44" s="13"/>
      <c r="Z44" s="13"/>
      <c r="AA44" s="15" t="s">
        <v>279</v>
      </c>
      <c r="AB44" s="7" t="s">
        <v>277</v>
      </c>
    </row>
    <row r="45" spans="1:28" ht="30" customHeight="1" x14ac:dyDescent="0.2">
      <c r="A45" s="7" t="s">
        <v>280</v>
      </c>
      <c r="B45" s="8" t="s">
        <v>281</v>
      </c>
      <c r="C45" s="17">
        <v>0.25</v>
      </c>
      <c r="D45" s="17">
        <v>20</v>
      </c>
      <c r="E45" s="11"/>
      <c r="F45" s="12"/>
      <c r="G45" s="12"/>
      <c r="H45" s="12"/>
      <c r="I45" s="13"/>
      <c r="J45" s="14"/>
      <c r="K45" s="14"/>
      <c r="L45" s="13"/>
      <c r="M45" s="12"/>
      <c r="N45" s="14"/>
      <c r="O45" s="13"/>
      <c r="P45" s="14"/>
      <c r="Q45" s="13"/>
      <c r="R45" s="13"/>
      <c r="S45" s="13"/>
      <c r="T45" s="13"/>
      <c r="U45" s="14"/>
      <c r="V45" s="13"/>
      <c r="W45" s="13"/>
      <c r="X45" s="13"/>
      <c r="Y45" s="13"/>
      <c r="Z45" s="13"/>
      <c r="AA45" s="15" t="s">
        <v>282</v>
      </c>
      <c r="AB45" s="7" t="s">
        <v>280</v>
      </c>
    </row>
    <row r="46" spans="1:28" ht="30" customHeight="1" x14ac:dyDescent="0.2">
      <c r="A46" s="7" t="s">
        <v>283</v>
      </c>
      <c r="B46" s="8" t="s">
        <v>284</v>
      </c>
      <c r="C46" s="17">
        <v>0.1</v>
      </c>
      <c r="D46" s="17">
        <v>15</v>
      </c>
      <c r="E46" s="11"/>
      <c r="F46" s="12"/>
      <c r="G46" s="12"/>
      <c r="H46" s="12"/>
      <c r="I46" s="13"/>
      <c r="J46" s="14"/>
      <c r="K46" s="14"/>
      <c r="L46" s="13"/>
      <c r="M46" s="12"/>
      <c r="N46" s="14"/>
      <c r="O46" s="13"/>
      <c r="P46" s="13"/>
      <c r="Q46" s="13"/>
      <c r="R46" s="13"/>
      <c r="S46" s="13"/>
      <c r="T46" s="13"/>
      <c r="U46" s="14"/>
      <c r="V46" s="13"/>
      <c r="W46" s="13"/>
      <c r="X46" s="13"/>
      <c r="Y46" s="13"/>
      <c r="Z46" s="13"/>
      <c r="AA46" s="22" t="s">
        <v>285</v>
      </c>
      <c r="AB46" s="7" t="s">
        <v>283</v>
      </c>
    </row>
    <row r="47" spans="1:28" ht="30" customHeight="1" x14ac:dyDescent="0.2">
      <c r="A47" s="7" t="s">
        <v>286</v>
      </c>
      <c r="B47" s="8" t="s">
        <v>287</v>
      </c>
      <c r="C47" s="17">
        <v>0.35</v>
      </c>
      <c r="D47" s="17">
        <v>14</v>
      </c>
      <c r="E47" s="11"/>
      <c r="F47" s="12"/>
      <c r="G47" s="12"/>
      <c r="H47" s="12"/>
      <c r="I47" s="13"/>
      <c r="J47" s="14"/>
      <c r="K47" s="14"/>
      <c r="L47" s="13"/>
      <c r="M47" s="12"/>
      <c r="N47" s="13"/>
      <c r="O47" s="13"/>
      <c r="P47" s="13"/>
      <c r="Q47" s="13"/>
      <c r="R47" s="13"/>
      <c r="S47" s="13"/>
      <c r="T47" s="13"/>
      <c r="U47" s="14"/>
      <c r="V47" s="13"/>
      <c r="W47" s="13"/>
      <c r="X47" s="13"/>
      <c r="Y47" s="13"/>
      <c r="Z47" s="13"/>
      <c r="AA47" s="15" t="s">
        <v>288</v>
      </c>
      <c r="AB47" s="7" t="s">
        <v>286</v>
      </c>
    </row>
    <row r="48" spans="1:28" ht="30" customHeight="1" x14ac:dyDescent="0.2">
      <c r="A48" s="7" t="s">
        <v>289</v>
      </c>
      <c r="B48" s="8" t="s">
        <v>290</v>
      </c>
      <c r="C48" s="17">
        <v>2.2599999999999998</v>
      </c>
      <c r="D48" s="17">
        <v>90</v>
      </c>
      <c r="E48" s="11"/>
      <c r="F48" s="12"/>
      <c r="G48" s="12"/>
      <c r="H48" s="12"/>
      <c r="I48" s="13"/>
      <c r="J48" s="14"/>
      <c r="K48" s="14"/>
      <c r="L48" s="13"/>
      <c r="M48" s="12"/>
      <c r="N48" s="13"/>
      <c r="O48" s="14"/>
      <c r="P48" s="13"/>
      <c r="Q48" s="13"/>
      <c r="R48" s="13"/>
      <c r="S48" s="18"/>
      <c r="T48" s="13"/>
      <c r="U48" s="14"/>
      <c r="V48" s="13"/>
      <c r="W48" s="14"/>
      <c r="X48" s="13"/>
      <c r="Y48" s="13"/>
      <c r="Z48" s="13"/>
      <c r="AA48" s="15" t="s">
        <v>291</v>
      </c>
      <c r="AB48" s="7" t="s">
        <v>289</v>
      </c>
    </row>
    <row r="49" spans="1:28" ht="30" customHeight="1" x14ac:dyDescent="0.2">
      <c r="A49" s="7" t="s">
        <v>292</v>
      </c>
      <c r="B49" s="8" t="s">
        <v>293</v>
      </c>
      <c r="C49" s="17">
        <v>2.86</v>
      </c>
      <c r="D49" s="17">
        <v>114</v>
      </c>
      <c r="E49" s="11"/>
      <c r="F49" s="12"/>
      <c r="G49" s="11"/>
      <c r="H49" s="12"/>
      <c r="I49" s="14"/>
      <c r="J49" s="14"/>
      <c r="K49" s="14"/>
      <c r="L49" s="14"/>
      <c r="M49" s="12"/>
      <c r="N49" s="13"/>
      <c r="O49" s="14"/>
      <c r="P49" s="14"/>
      <c r="Q49" s="18"/>
      <c r="R49" s="13"/>
      <c r="S49" s="13"/>
      <c r="T49" s="13"/>
      <c r="U49" s="14"/>
      <c r="V49" s="13"/>
      <c r="W49" s="13"/>
      <c r="X49" s="14"/>
      <c r="Y49" s="14"/>
      <c r="Z49" s="14"/>
      <c r="AA49" s="15" t="s">
        <v>294</v>
      </c>
      <c r="AB49" s="7" t="s">
        <v>292</v>
      </c>
    </row>
    <row r="50" spans="1:28" ht="30" customHeight="1" x14ac:dyDescent="0.2">
      <c r="A50" s="7" t="s">
        <v>295</v>
      </c>
      <c r="B50" s="8" t="s">
        <v>296</v>
      </c>
      <c r="C50" s="17">
        <v>2.99</v>
      </c>
      <c r="D50" s="17">
        <v>90</v>
      </c>
      <c r="E50" s="11"/>
      <c r="F50" s="12"/>
      <c r="G50" s="12"/>
      <c r="H50" s="12"/>
      <c r="I50" s="13"/>
      <c r="J50" s="14"/>
      <c r="K50" s="14"/>
      <c r="L50" s="14"/>
      <c r="M50" s="12"/>
      <c r="N50" s="13"/>
      <c r="O50" s="13"/>
      <c r="P50" s="14"/>
      <c r="Q50" s="18"/>
      <c r="R50" s="18"/>
      <c r="S50" s="13"/>
      <c r="T50" s="13"/>
      <c r="U50" s="14"/>
      <c r="V50" s="23"/>
      <c r="W50" s="23"/>
      <c r="X50" s="24"/>
      <c r="Y50" s="24"/>
      <c r="Z50" s="14"/>
      <c r="AA50" s="15" t="s">
        <v>297</v>
      </c>
      <c r="AB50" s="7" t="s">
        <v>295</v>
      </c>
    </row>
    <row r="51" spans="1:28" ht="30" customHeight="1" x14ac:dyDescent="0.2">
      <c r="A51" s="7" t="s">
        <v>298</v>
      </c>
      <c r="B51" s="8" t="s">
        <v>299</v>
      </c>
      <c r="C51" s="17">
        <v>7.87</v>
      </c>
      <c r="D51" s="17">
        <v>236</v>
      </c>
      <c r="E51" s="11"/>
      <c r="F51" s="12"/>
      <c r="G51" s="11"/>
      <c r="H51" s="12"/>
      <c r="I51" s="13"/>
      <c r="J51" s="14"/>
      <c r="K51" s="14"/>
      <c r="L51" s="13"/>
      <c r="M51" s="12"/>
      <c r="N51" s="13"/>
      <c r="O51" s="13"/>
      <c r="P51" s="14"/>
      <c r="Q51" s="18"/>
      <c r="R51" s="13"/>
      <c r="S51" s="18"/>
      <c r="T51" s="13"/>
      <c r="U51" s="14"/>
      <c r="V51" s="13"/>
      <c r="W51" s="14"/>
      <c r="X51" s="13"/>
      <c r="Y51" s="14"/>
      <c r="Z51" s="14"/>
      <c r="AA51" s="15" t="s">
        <v>300</v>
      </c>
      <c r="AB51" s="7" t="s">
        <v>298</v>
      </c>
    </row>
    <row r="52" spans="1:28" ht="30" customHeight="1" x14ac:dyDescent="0.2">
      <c r="A52" s="7" t="s">
        <v>301</v>
      </c>
      <c r="B52" s="8" t="s">
        <v>302</v>
      </c>
      <c r="C52" s="17">
        <v>0.3</v>
      </c>
      <c r="D52" s="17">
        <v>12</v>
      </c>
      <c r="E52" s="11"/>
      <c r="F52" s="12"/>
      <c r="G52" s="12"/>
      <c r="H52" s="12"/>
      <c r="I52" s="13"/>
      <c r="J52" s="14"/>
      <c r="K52" s="14"/>
      <c r="L52" s="13"/>
      <c r="M52" s="12"/>
      <c r="N52" s="13"/>
      <c r="O52" s="13"/>
      <c r="P52" s="13"/>
      <c r="Q52" s="13"/>
      <c r="R52" s="13"/>
      <c r="S52" s="13"/>
      <c r="T52" s="13"/>
      <c r="U52" s="14"/>
      <c r="V52" s="13"/>
      <c r="W52" s="13"/>
      <c r="X52" s="13"/>
      <c r="Y52" s="13"/>
      <c r="Z52" s="13"/>
      <c r="AA52" s="15" t="s">
        <v>303</v>
      </c>
      <c r="AB52" s="7" t="s">
        <v>301</v>
      </c>
    </row>
    <row r="53" spans="1:28" ht="30" customHeight="1" x14ac:dyDescent="0.2">
      <c r="A53" s="7" t="s">
        <v>304</v>
      </c>
      <c r="B53" s="8" t="s">
        <v>305</v>
      </c>
      <c r="C53" s="17">
        <v>0.14000000000000001</v>
      </c>
      <c r="D53" s="17">
        <v>16</v>
      </c>
      <c r="E53" s="11"/>
      <c r="F53" s="12"/>
      <c r="G53" s="12"/>
      <c r="H53" s="12"/>
      <c r="I53" s="13"/>
      <c r="J53" s="14"/>
      <c r="K53" s="14"/>
      <c r="L53" s="13"/>
      <c r="M53" s="12"/>
      <c r="N53" s="13"/>
      <c r="O53" s="13"/>
      <c r="P53" s="13"/>
      <c r="Q53" s="13"/>
      <c r="R53" s="13"/>
      <c r="S53" s="14"/>
      <c r="T53" s="13"/>
      <c r="U53" s="14"/>
      <c r="V53" s="13"/>
      <c r="W53" s="13"/>
      <c r="X53" s="13"/>
      <c r="Y53" s="13"/>
      <c r="Z53" s="13"/>
      <c r="AA53" s="15" t="s">
        <v>306</v>
      </c>
      <c r="AB53" s="7" t="s">
        <v>304</v>
      </c>
    </row>
    <row r="54" spans="1:28" ht="30" customHeight="1" x14ac:dyDescent="0.2">
      <c r="A54" s="7" t="s">
        <v>307</v>
      </c>
      <c r="B54" s="8" t="s">
        <v>308</v>
      </c>
      <c r="C54" s="17">
        <v>0.14000000000000001</v>
      </c>
      <c r="D54" s="17">
        <v>11</v>
      </c>
      <c r="E54" s="11"/>
      <c r="F54" s="12"/>
      <c r="G54" s="12"/>
      <c r="H54" s="12"/>
      <c r="I54" s="13"/>
      <c r="J54" s="14"/>
      <c r="K54" s="14"/>
      <c r="L54" s="13"/>
      <c r="M54" s="12"/>
      <c r="N54" s="14"/>
      <c r="O54" s="13"/>
      <c r="P54" s="14"/>
      <c r="Q54" s="13"/>
      <c r="R54" s="13"/>
      <c r="S54" s="13"/>
      <c r="T54" s="13"/>
      <c r="U54" s="14"/>
      <c r="V54" s="13"/>
      <c r="W54" s="13"/>
      <c r="X54" s="13"/>
      <c r="Y54" s="13"/>
      <c r="Z54" s="13"/>
      <c r="AA54" s="15" t="s">
        <v>309</v>
      </c>
      <c r="AB54" s="7" t="s">
        <v>307</v>
      </c>
    </row>
    <row r="55" spans="1:28" ht="30" customHeight="1" x14ac:dyDescent="0.2">
      <c r="A55" s="7" t="s">
        <v>310</v>
      </c>
      <c r="B55" s="8" t="s">
        <v>311</v>
      </c>
      <c r="C55" s="17">
        <v>0.11</v>
      </c>
      <c r="D55" s="17">
        <v>9</v>
      </c>
      <c r="E55" s="11"/>
      <c r="F55" s="12"/>
      <c r="G55" s="12"/>
      <c r="H55" s="12"/>
      <c r="I55" s="13"/>
      <c r="J55" s="14"/>
      <c r="K55" s="14"/>
      <c r="L55" s="13"/>
      <c r="M55" s="12"/>
      <c r="N55" s="13"/>
      <c r="O55" s="13"/>
      <c r="P55" s="13"/>
      <c r="Q55" s="13"/>
      <c r="R55" s="13"/>
      <c r="S55" s="13"/>
      <c r="T55" s="13"/>
      <c r="U55" s="14"/>
      <c r="V55" s="13"/>
      <c r="W55" s="13"/>
      <c r="X55" s="13"/>
      <c r="Y55" s="13"/>
      <c r="Z55" s="13"/>
      <c r="AA55" s="15" t="s">
        <v>312</v>
      </c>
      <c r="AB55" s="7" t="s">
        <v>310</v>
      </c>
    </row>
    <row r="56" spans="1:28" ht="30" customHeight="1" x14ac:dyDescent="0.2">
      <c r="A56" s="7" t="s">
        <v>313</v>
      </c>
      <c r="B56" s="8" t="s">
        <v>314</v>
      </c>
      <c r="C56" s="17">
        <v>0.14000000000000001</v>
      </c>
      <c r="D56" s="17">
        <v>6</v>
      </c>
      <c r="E56" s="11"/>
      <c r="F56" s="12"/>
      <c r="G56" s="12"/>
      <c r="H56" s="12"/>
      <c r="I56" s="13"/>
      <c r="J56" s="14"/>
      <c r="K56" s="14"/>
      <c r="L56" s="13"/>
      <c r="M56" s="12"/>
      <c r="N56" s="14"/>
      <c r="O56" s="13"/>
      <c r="P56" s="14"/>
      <c r="Q56" s="13"/>
      <c r="R56" s="13"/>
      <c r="S56" s="18"/>
      <c r="T56" s="13"/>
      <c r="U56" s="14"/>
      <c r="V56" s="13"/>
      <c r="W56" s="13"/>
      <c r="X56" s="13"/>
      <c r="Y56" s="13"/>
      <c r="Z56" s="13"/>
      <c r="AA56" s="15" t="s">
        <v>223</v>
      </c>
      <c r="AB56" s="7" t="s">
        <v>313</v>
      </c>
    </row>
    <row r="57" spans="1:28" ht="30" customHeight="1" x14ac:dyDescent="0.2">
      <c r="A57" s="7" t="s">
        <v>315</v>
      </c>
      <c r="B57" s="8" t="s">
        <v>316</v>
      </c>
      <c r="C57" s="17">
        <v>6.95</v>
      </c>
      <c r="D57" s="17">
        <v>70</v>
      </c>
      <c r="E57" s="11"/>
      <c r="F57" s="12"/>
      <c r="G57" s="12"/>
      <c r="H57" s="12"/>
      <c r="I57" s="13"/>
      <c r="J57" s="14"/>
      <c r="K57" s="14"/>
      <c r="L57" s="13"/>
      <c r="M57" s="12"/>
      <c r="N57" s="13"/>
      <c r="O57" s="13"/>
      <c r="P57" s="13"/>
      <c r="Q57" s="18"/>
      <c r="R57" s="13"/>
      <c r="S57" s="18"/>
      <c r="T57" s="13"/>
      <c r="U57" s="14"/>
      <c r="V57" s="13"/>
      <c r="W57" s="14"/>
      <c r="X57" s="13"/>
      <c r="Y57" s="13"/>
      <c r="Z57" s="13"/>
      <c r="AA57" s="15" t="s">
        <v>317</v>
      </c>
      <c r="AB57" s="7" t="s">
        <v>315</v>
      </c>
    </row>
    <row r="58" spans="1:28" ht="30" customHeight="1" x14ac:dyDescent="0.2">
      <c r="A58" s="25" t="s">
        <v>318</v>
      </c>
      <c r="B58" s="8" t="s">
        <v>319</v>
      </c>
      <c r="C58" s="17">
        <v>12.06</v>
      </c>
      <c r="D58" s="17">
        <v>241</v>
      </c>
      <c r="E58" s="11"/>
      <c r="F58" s="12"/>
      <c r="G58" s="12"/>
      <c r="H58" s="12"/>
      <c r="I58" s="14"/>
      <c r="J58" s="14"/>
      <c r="K58" s="14"/>
      <c r="L58" s="14"/>
      <c r="M58" s="12"/>
      <c r="N58" s="26"/>
      <c r="O58" s="13"/>
      <c r="P58" s="14"/>
      <c r="Q58" s="18"/>
      <c r="R58" s="18"/>
      <c r="S58" s="13"/>
      <c r="T58" s="13"/>
      <c r="U58" s="14"/>
      <c r="V58" s="23"/>
      <c r="W58" s="27"/>
      <c r="X58" s="24"/>
      <c r="Y58" s="24"/>
      <c r="Z58" s="14"/>
      <c r="AA58" s="15" t="s">
        <v>320</v>
      </c>
      <c r="AB58" s="25" t="s">
        <v>318</v>
      </c>
    </row>
    <row r="59" spans="1:28" ht="27.75" customHeight="1" x14ac:dyDescent="0.2">
      <c r="A59" s="7" t="s">
        <v>321</v>
      </c>
      <c r="B59" s="8" t="s">
        <v>322</v>
      </c>
      <c r="C59" s="17">
        <v>8.9</v>
      </c>
      <c r="D59" s="17">
        <v>350</v>
      </c>
      <c r="E59" s="11"/>
      <c r="F59" s="12"/>
      <c r="G59" s="11"/>
      <c r="H59" s="12"/>
      <c r="I59" s="13"/>
      <c r="J59" s="14"/>
      <c r="K59" s="14"/>
      <c r="L59" s="13"/>
      <c r="M59" s="12"/>
      <c r="N59" s="13"/>
      <c r="O59" s="14"/>
      <c r="P59" s="13"/>
      <c r="Q59" s="14"/>
      <c r="R59" s="13"/>
      <c r="S59" s="18"/>
      <c r="T59" s="13"/>
      <c r="U59" s="14"/>
      <c r="V59" s="13"/>
      <c r="W59" s="18"/>
      <c r="X59" s="13"/>
      <c r="Y59" s="14"/>
      <c r="Z59" s="14"/>
      <c r="AA59" s="21" t="s">
        <v>323</v>
      </c>
      <c r="AB59" s="7" t="s">
        <v>321</v>
      </c>
    </row>
    <row r="60" spans="1:28" ht="30" customHeight="1" x14ac:dyDescent="0.2">
      <c r="A60" s="7" t="s">
        <v>324</v>
      </c>
      <c r="B60" s="8" t="s">
        <v>325</v>
      </c>
      <c r="C60" s="17">
        <v>32.299999999999997</v>
      </c>
      <c r="D60" s="17">
        <v>700</v>
      </c>
      <c r="E60" s="11"/>
      <c r="F60" s="12"/>
      <c r="G60" s="11"/>
      <c r="H60" s="12"/>
      <c r="I60" s="13"/>
      <c r="J60" s="14"/>
      <c r="K60" s="14"/>
      <c r="L60" s="13"/>
      <c r="M60" s="12"/>
      <c r="N60" s="14"/>
      <c r="O60" s="14"/>
      <c r="P60" s="13"/>
      <c r="Q60" s="18"/>
      <c r="R60" s="13"/>
      <c r="S60" s="18"/>
      <c r="T60" s="13"/>
      <c r="U60" s="14"/>
      <c r="V60" s="14"/>
      <c r="W60" s="18"/>
      <c r="X60" s="13"/>
      <c r="Y60" s="14"/>
      <c r="Z60" s="14"/>
      <c r="AA60" s="21" t="s">
        <v>326</v>
      </c>
      <c r="AB60" s="7" t="s">
        <v>324</v>
      </c>
    </row>
    <row r="61" spans="1:28" ht="30" customHeight="1" x14ac:dyDescent="0.2">
      <c r="A61" s="7" t="s">
        <v>327</v>
      </c>
      <c r="B61" s="8" t="s">
        <v>328</v>
      </c>
      <c r="C61" s="17">
        <v>3.26</v>
      </c>
      <c r="D61" s="17">
        <v>98</v>
      </c>
      <c r="E61" s="11"/>
      <c r="F61" s="12"/>
      <c r="G61" s="12"/>
      <c r="H61" s="12"/>
      <c r="I61" s="13"/>
      <c r="J61" s="14"/>
      <c r="K61" s="14"/>
      <c r="L61" s="14"/>
      <c r="M61" s="12"/>
      <c r="N61" s="13"/>
      <c r="O61" s="13"/>
      <c r="P61" s="14"/>
      <c r="Q61" s="18"/>
      <c r="R61" s="13"/>
      <c r="S61" s="13"/>
      <c r="T61" s="13"/>
      <c r="U61" s="14"/>
      <c r="V61" s="23"/>
      <c r="W61" s="23"/>
      <c r="X61" s="24"/>
      <c r="Y61" s="24"/>
      <c r="Z61" s="14"/>
      <c r="AA61" s="15" t="s">
        <v>329</v>
      </c>
      <c r="AB61" s="7" t="s">
        <v>327</v>
      </c>
    </row>
    <row r="62" spans="1:28" ht="30" customHeight="1" x14ac:dyDescent="0.2">
      <c r="A62" s="7" t="s">
        <v>330</v>
      </c>
      <c r="B62" s="8" t="s">
        <v>331</v>
      </c>
      <c r="C62" s="17">
        <v>10.039999999999999</v>
      </c>
      <c r="D62" s="17">
        <v>301</v>
      </c>
      <c r="E62" s="11"/>
      <c r="F62" s="12"/>
      <c r="G62" s="11"/>
      <c r="H62" s="12"/>
      <c r="I62" s="13"/>
      <c r="J62" s="14"/>
      <c r="K62" s="14"/>
      <c r="L62" s="14"/>
      <c r="M62" s="12"/>
      <c r="N62" s="13"/>
      <c r="O62" s="13"/>
      <c r="P62" s="14"/>
      <c r="Q62" s="18"/>
      <c r="R62" s="13"/>
      <c r="S62" s="18"/>
      <c r="T62" s="13"/>
      <c r="U62" s="14"/>
      <c r="V62" s="23"/>
      <c r="W62" s="24"/>
      <c r="X62" s="23"/>
      <c r="Y62" s="24"/>
      <c r="Z62" s="18"/>
      <c r="AA62" s="15" t="s">
        <v>332</v>
      </c>
      <c r="AB62" s="7" t="s">
        <v>330</v>
      </c>
    </row>
    <row r="63" spans="1:28" ht="30" customHeight="1" x14ac:dyDescent="0.2">
      <c r="A63" s="7" t="s">
        <v>333</v>
      </c>
      <c r="B63" s="8" t="s">
        <v>334</v>
      </c>
      <c r="C63" s="17">
        <v>0.88</v>
      </c>
      <c r="D63" s="17">
        <v>26</v>
      </c>
      <c r="E63" s="11"/>
      <c r="F63" s="12"/>
      <c r="G63" s="11"/>
      <c r="H63" s="12"/>
      <c r="I63" s="13"/>
      <c r="J63" s="14"/>
      <c r="K63" s="14"/>
      <c r="L63" s="14"/>
      <c r="M63" s="12"/>
      <c r="N63" s="13"/>
      <c r="O63" s="13"/>
      <c r="P63" s="14"/>
      <c r="Q63" s="18"/>
      <c r="R63" s="13"/>
      <c r="S63" s="18"/>
      <c r="T63" s="13"/>
      <c r="U63" s="14"/>
      <c r="V63" s="23"/>
      <c r="W63" s="27"/>
      <c r="X63" s="23"/>
      <c r="Y63" s="24"/>
      <c r="Z63" s="18"/>
      <c r="AA63" s="15" t="s">
        <v>335</v>
      </c>
      <c r="AB63" s="7" t="s">
        <v>333</v>
      </c>
    </row>
    <row r="64" spans="1:28" ht="30" customHeight="1" x14ac:dyDescent="0.2">
      <c r="A64" s="7" t="s">
        <v>336</v>
      </c>
      <c r="B64" s="8" t="s">
        <v>337</v>
      </c>
      <c r="C64" s="17">
        <v>2.5299999999999998</v>
      </c>
      <c r="D64" s="17">
        <v>76</v>
      </c>
      <c r="E64" s="11"/>
      <c r="F64" s="12"/>
      <c r="G64" s="12"/>
      <c r="H64" s="12"/>
      <c r="I64" s="13"/>
      <c r="J64" s="14"/>
      <c r="K64" s="14"/>
      <c r="L64" s="13"/>
      <c r="M64" s="12"/>
      <c r="N64" s="13"/>
      <c r="O64" s="14"/>
      <c r="P64" s="14"/>
      <c r="Q64" s="18"/>
      <c r="R64" s="13"/>
      <c r="S64" s="18"/>
      <c r="T64" s="13"/>
      <c r="U64" s="14"/>
      <c r="V64" s="23"/>
      <c r="W64" s="27"/>
      <c r="X64" s="23"/>
      <c r="Y64" s="23"/>
      <c r="Z64" s="14"/>
      <c r="AA64" s="15" t="s">
        <v>338</v>
      </c>
      <c r="AB64" s="7" t="s">
        <v>336</v>
      </c>
    </row>
    <row r="65" spans="1:28" ht="30" customHeight="1" x14ac:dyDescent="0.2">
      <c r="A65" s="25" t="s">
        <v>339</v>
      </c>
      <c r="B65" s="8" t="s">
        <v>340</v>
      </c>
      <c r="C65" s="17">
        <v>5.46</v>
      </c>
      <c r="D65" s="17">
        <v>164</v>
      </c>
      <c r="E65" s="11"/>
      <c r="F65" s="12"/>
      <c r="G65" s="12"/>
      <c r="H65" s="12"/>
      <c r="I65" s="14"/>
      <c r="J65" s="14"/>
      <c r="K65" s="14"/>
      <c r="L65" s="14"/>
      <c r="M65" s="12"/>
      <c r="N65" s="13"/>
      <c r="O65" s="13"/>
      <c r="P65" s="14"/>
      <c r="Q65" s="18"/>
      <c r="R65" s="18"/>
      <c r="S65" s="18"/>
      <c r="T65" s="13"/>
      <c r="U65" s="14"/>
      <c r="V65" s="23"/>
      <c r="W65" s="24"/>
      <c r="X65" s="24"/>
      <c r="Y65" s="24"/>
      <c r="Z65" s="14"/>
      <c r="AA65" s="15" t="s">
        <v>341</v>
      </c>
      <c r="AB65" s="25" t="s">
        <v>339</v>
      </c>
    </row>
    <row r="66" spans="1:28" ht="30" customHeight="1" x14ac:dyDescent="0.2">
      <c r="A66" s="25" t="s">
        <v>342</v>
      </c>
      <c r="B66" s="8" t="s">
        <v>343</v>
      </c>
      <c r="C66" s="17">
        <v>0.42</v>
      </c>
      <c r="D66" s="17">
        <v>17</v>
      </c>
      <c r="E66" s="11"/>
      <c r="F66" s="12"/>
      <c r="G66" s="12"/>
      <c r="H66" s="12"/>
      <c r="I66" s="13"/>
      <c r="J66" s="14"/>
      <c r="K66" s="14"/>
      <c r="L66" s="13"/>
      <c r="M66" s="12"/>
      <c r="N66" s="13"/>
      <c r="O66" s="14"/>
      <c r="P66" s="13"/>
      <c r="Q66" s="18"/>
      <c r="R66" s="13"/>
      <c r="S66" s="18"/>
      <c r="T66" s="13"/>
      <c r="U66" s="14"/>
      <c r="V66" s="13"/>
      <c r="W66" s="13"/>
      <c r="X66" s="13"/>
      <c r="Y66" s="13"/>
      <c r="Z66" s="13"/>
      <c r="AA66" s="15" t="s">
        <v>344</v>
      </c>
      <c r="AB66" s="25" t="s">
        <v>342</v>
      </c>
    </row>
    <row r="67" spans="1:28" ht="30" customHeight="1" x14ac:dyDescent="0.2">
      <c r="A67" s="25" t="s">
        <v>345</v>
      </c>
      <c r="B67" s="66" t="s">
        <v>346</v>
      </c>
      <c r="C67" s="17">
        <v>0.2</v>
      </c>
      <c r="D67" s="17">
        <v>23</v>
      </c>
      <c r="E67" s="11"/>
      <c r="F67" s="12"/>
      <c r="G67" s="12"/>
      <c r="H67" s="12"/>
      <c r="I67" s="13"/>
      <c r="J67" s="14"/>
      <c r="K67" s="14"/>
      <c r="L67" s="13"/>
      <c r="M67" s="12"/>
      <c r="N67" s="13"/>
      <c r="O67" s="13"/>
      <c r="P67" s="13"/>
      <c r="Q67" s="13"/>
      <c r="R67" s="13"/>
      <c r="S67" s="13"/>
      <c r="T67" s="13"/>
      <c r="U67" s="14"/>
      <c r="V67" s="13"/>
      <c r="W67" s="13"/>
      <c r="X67" s="13"/>
      <c r="Y67" s="13"/>
      <c r="Z67" s="13"/>
      <c r="AA67" s="15" t="s">
        <v>347</v>
      </c>
      <c r="AB67" s="25" t="s">
        <v>345</v>
      </c>
    </row>
    <row r="68" spans="1:28" ht="30" customHeight="1" x14ac:dyDescent="0.2">
      <c r="A68" s="21" t="s">
        <v>784</v>
      </c>
      <c r="B68" s="66" t="s">
        <v>349</v>
      </c>
      <c r="C68" s="17">
        <v>2.4500000000000002</v>
      </c>
      <c r="D68" s="17">
        <v>70</v>
      </c>
      <c r="E68" s="14"/>
      <c r="F68" s="13"/>
      <c r="G68" s="14"/>
      <c r="H68" s="13"/>
      <c r="I68" s="14"/>
      <c r="J68" s="14"/>
      <c r="K68" s="14"/>
      <c r="L68" s="13"/>
      <c r="M68" s="13"/>
      <c r="N68" s="13"/>
      <c r="O68" s="14"/>
      <c r="P68" s="13"/>
      <c r="Q68" s="18"/>
      <c r="R68" s="13"/>
      <c r="S68" s="13"/>
      <c r="T68" s="13"/>
      <c r="U68" s="14"/>
      <c r="V68" s="14"/>
      <c r="W68" s="14"/>
      <c r="X68" s="14"/>
      <c r="Y68" s="14"/>
      <c r="Z68" s="14"/>
      <c r="AA68" s="15" t="s">
        <v>350</v>
      </c>
      <c r="AB68" s="21" t="s">
        <v>348</v>
      </c>
    </row>
    <row r="69" spans="1:28" ht="35.25" customHeight="1" x14ac:dyDescent="0.2">
      <c r="A69" s="21" t="s">
        <v>351</v>
      </c>
      <c r="B69" s="114" t="s">
        <v>352</v>
      </c>
      <c r="C69" s="17">
        <v>17</v>
      </c>
      <c r="D69" s="28">
        <v>250</v>
      </c>
      <c r="E69" s="14"/>
      <c r="F69" s="13"/>
      <c r="G69" s="14"/>
      <c r="H69" s="13"/>
      <c r="I69" s="13"/>
      <c r="J69" s="14"/>
      <c r="K69" s="14"/>
      <c r="L69" s="13"/>
      <c r="M69" s="13"/>
      <c r="N69" s="13"/>
      <c r="O69" s="14"/>
      <c r="P69" s="13"/>
      <c r="Q69" s="18"/>
      <c r="R69" s="13"/>
      <c r="S69" s="13"/>
      <c r="T69" s="13"/>
      <c r="U69" s="14"/>
      <c r="V69" s="14"/>
      <c r="W69" s="18"/>
      <c r="X69" s="13"/>
      <c r="Y69" s="14"/>
      <c r="Z69" s="14"/>
      <c r="AA69" s="15" t="s">
        <v>783</v>
      </c>
      <c r="AB69" s="21" t="s">
        <v>351</v>
      </c>
    </row>
    <row r="70" spans="1:28" ht="30" customHeight="1" x14ac:dyDescent="0.2">
      <c r="A70" s="21" t="s">
        <v>353</v>
      </c>
      <c r="B70" s="114" t="s">
        <v>829</v>
      </c>
      <c r="C70" s="17">
        <v>120</v>
      </c>
      <c r="D70" s="17">
        <v>3000</v>
      </c>
      <c r="E70" s="14"/>
      <c r="F70" s="13"/>
      <c r="G70" s="14"/>
      <c r="H70" s="13"/>
      <c r="I70" s="13"/>
      <c r="J70" s="14"/>
      <c r="K70" s="14"/>
      <c r="L70" s="13"/>
      <c r="M70" s="13"/>
      <c r="N70" s="13"/>
      <c r="O70" s="14"/>
      <c r="P70" s="14"/>
      <c r="Q70" s="18"/>
      <c r="R70" s="13"/>
      <c r="S70" s="18"/>
      <c r="T70" s="13"/>
      <c r="U70" s="14"/>
      <c r="V70" s="13"/>
      <c r="W70" s="14"/>
      <c r="X70" s="14"/>
      <c r="Y70" s="13"/>
      <c r="Z70" s="14"/>
      <c r="AA70" s="15" t="s">
        <v>759</v>
      </c>
      <c r="AB70" s="21" t="s">
        <v>353</v>
      </c>
    </row>
    <row r="71" spans="1:28" ht="36" customHeight="1" x14ac:dyDescent="0.2">
      <c r="A71" s="21" t="s">
        <v>354</v>
      </c>
      <c r="B71" s="114" t="s">
        <v>819</v>
      </c>
      <c r="C71" s="17">
        <v>108</v>
      </c>
      <c r="D71" s="17" t="s">
        <v>758</v>
      </c>
      <c r="E71" s="14"/>
      <c r="F71" s="13"/>
      <c r="G71" s="14"/>
      <c r="H71" s="13"/>
      <c r="I71" s="14"/>
      <c r="J71" s="14"/>
      <c r="K71" s="14"/>
      <c r="L71" s="13"/>
      <c r="M71" s="13"/>
      <c r="N71" s="13"/>
      <c r="O71" s="13"/>
      <c r="P71" s="14"/>
      <c r="Q71" s="18"/>
      <c r="R71" s="13"/>
      <c r="S71" s="18"/>
      <c r="T71" s="13"/>
      <c r="U71" s="14"/>
      <c r="V71" s="13"/>
      <c r="W71" s="18"/>
      <c r="X71" s="14"/>
      <c r="Y71" s="13"/>
      <c r="Z71" s="18"/>
      <c r="AA71" s="15" t="s">
        <v>760</v>
      </c>
      <c r="AB71" s="21" t="s">
        <v>354</v>
      </c>
    </row>
    <row r="72" spans="1:28" ht="30" customHeight="1" x14ac:dyDescent="0.2">
      <c r="A72" s="21" t="s">
        <v>355</v>
      </c>
      <c r="B72" s="114" t="s">
        <v>832</v>
      </c>
      <c r="C72" s="17">
        <v>13</v>
      </c>
      <c r="D72" s="17">
        <v>500</v>
      </c>
      <c r="E72" s="14"/>
      <c r="F72" s="13"/>
      <c r="G72" s="13"/>
      <c r="H72" s="13"/>
      <c r="I72" s="13"/>
      <c r="J72" s="14"/>
      <c r="K72" s="14"/>
      <c r="L72" s="13"/>
      <c r="M72" s="13"/>
      <c r="N72" s="13"/>
      <c r="O72" s="13"/>
      <c r="P72" s="13"/>
      <c r="Q72" s="18"/>
      <c r="R72" s="13"/>
      <c r="S72" s="18"/>
      <c r="T72" s="13"/>
      <c r="U72" s="14"/>
      <c r="V72" s="13"/>
      <c r="W72" s="13"/>
      <c r="X72" s="13"/>
      <c r="Y72" s="13"/>
      <c r="Z72" s="13"/>
      <c r="AA72" s="15" t="s">
        <v>761</v>
      </c>
      <c r="AB72" s="21" t="s">
        <v>355</v>
      </c>
    </row>
  </sheetData>
  <mergeCells count="7">
    <mergeCell ref="AA1:AA2"/>
    <mergeCell ref="V1:Z1"/>
    <mergeCell ref="A2:D2"/>
    <mergeCell ref="A1:D1"/>
    <mergeCell ref="E1:H1"/>
    <mergeCell ref="I1:M1"/>
    <mergeCell ref="N1:U1"/>
  </mergeCells>
  <hyperlinks>
    <hyperlink ref="A3" r:id="rId1"/>
    <hyperlink ref="AB3" r:id="rId2"/>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opLeftCell="S1" workbookViewId="0">
      <pane ySplit="3" topLeftCell="A4" activePane="bottomLeft" state="frozen"/>
      <selection pane="bottomLeft" activeCell="AA16" sqref="AA16"/>
    </sheetView>
  </sheetViews>
  <sheetFormatPr defaultRowHeight="15" x14ac:dyDescent="0.2"/>
  <cols>
    <col min="1" max="1" width="13.33203125" bestFit="1" customWidth="1"/>
    <col min="27" max="27" width="45.21875" bestFit="1" customWidth="1"/>
    <col min="28" max="28" width="13.33203125" bestFit="1" customWidth="1"/>
  </cols>
  <sheetData>
    <row r="1" spans="1:28" s="33" customFormat="1" ht="22.5" customHeight="1" x14ac:dyDescent="0.2">
      <c r="A1" s="177" t="s">
        <v>143</v>
      </c>
      <c r="B1" s="178"/>
      <c r="C1" s="193"/>
      <c r="D1" s="194"/>
      <c r="E1" s="187" t="s">
        <v>144</v>
      </c>
      <c r="F1" s="187"/>
      <c r="G1" s="187"/>
      <c r="H1" s="187"/>
      <c r="I1" s="177" t="s">
        <v>145</v>
      </c>
      <c r="J1" s="193"/>
      <c r="K1" s="193"/>
      <c r="L1" s="193"/>
      <c r="M1" s="193"/>
      <c r="N1" s="183" t="s">
        <v>146</v>
      </c>
      <c r="O1" s="184"/>
      <c r="P1" s="184"/>
      <c r="Q1" s="184"/>
      <c r="R1" s="184"/>
      <c r="S1" s="184"/>
      <c r="T1" s="184"/>
      <c r="U1" s="185"/>
      <c r="V1" s="187" t="s">
        <v>365</v>
      </c>
      <c r="W1" s="187"/>
      <c r="X1" s="187"/>
      <c r="Y1" s="187"/>
      <c r="Z1" s="188"/>
      <c r="AA1" s="191" t="s">
        <v>148</v>
      </c>
    </row>
    <row r="2" spans="1:28" s="31" customFormat="1" ht="12" customHeight="1" x14ac:dyDescent="0.2">
      <c r="A2" s="156" t="s">
        <v>149</v>
      </c>
      <c r="B2" s="156"/>
      <c r="C2" s="158"/>
      <c r="D2" s="158"/>
      <c r="E2" s="154">
        <v>1.1000000000000001</v>
      </c>
      <c r="F2" s="154">
        <v>1.2</v>
      </c>
      <c r="G2" s="154">
        <v>1.3</v>
      </c>
      <c r="H2" s="154">
        <v>1.4</v>
      </c>
      <c r="I2" s="154">
        <v>2.1</v>
      </c>
      <c r="J2" s="154">
        <v>2.2000000000000002</v>
      </c>
      <c r="K2" s="154">
        <v>2.2999999999999998</v>
      </c>
      <c r="L2" s="154">
        <v>2.4</v>
      </c>
      <c r="M2" s="154">
        <v>2.5</v>
      </c>
      <c r="N2" s="154">
        <v>4.0999999999999996</v>
      </c>
      <c r="O2" s="154">
        <v>4.2</v>
      </c>
      <c r="P2" s="154">
        <v>4.3</v>
      </c>
      <c r="Q2" s="154">
        <v>4.4000000000000004</v>
      </c>
      <c r="R2" s="154">
        <v>4.5</v>
      </c>
      <c r="S2" s="154">
        <v>4.5999999999999996</v>
      </c>
      <c r="T2" s="154">
        <v>4.7</v>
      </c>
      <c r="U2" s="154">
        <v>4.8</v>
      </c>
      <c r="V2" s="154">
        <v>5.0999999999999996</v>
      </c>
      <c r="W2" s="154">
        <v>5.2</v>
      </c>
      <c r="X2" s="154">
        <v>5.3</v>
      </c>
      <c r="Y2" s="154">
        <v>5.4</v>
      </c>
      <c r="Z2" s="154">
        <v>5.5</v>
      </c>
      <c r="AA2" s="192"/>
    </row>
    <row r="3" spans="1:28" ht="47.25" customHeight="1" x14ac:dyDescent="0.2">
      <c r="A3" s="87" t="s">
        <v>775</v>
      </c>
      <c r="B3" s="36" t="s">
        <v>732</v>
      </c>
      <c r="C3" s="6" t="s">
        <v>733</v>
      </c>
      <c r="D3" s="6" t="s">
        <v>734</v>
      </c>
      <c r="E3" s="5" t="s">
        <v>735</v>
      </c>
      <c r="F3" s="5" t="s">
        <v>736</v>
      </c>
      <c r="G3" s="5" t="s">
        <v>27</v>
      </c>
      <c r="H3" s="5" t="s">
        <v>152</v>
      </c>
      <c r="I3" s="5" t="s">
        <v>356</v>
      </c>
      <c r="J3" s="5" t="s">
        <v>729</v>
      </c>
      <c r="K3" s="5" t="s">
        <v>730</v>
      </c>
      <c r="L3" s="5" t="s">
        <v>359</v>
      </c>
      <c r="M3" s="5" t="s">
        <v>153</v>
      </c>
      <c r="N3" s="5" t="s">
        <v>154</v>
      </c>
      <c r="O3" s="5" t="s">
        <v>360</v>
      </c>
      <c r="P3" s="5" t="s">
        <v>361</v>
      </c>
      <c r="Q3" s="5" t="s">
        <v>726</v>
      </c>
      <c r="R3" s="5" t="s">
        <v>362</v>
      </c>
      <c r="S3" s="5" t="s">
        <v>727</v>
      </c>
      <c r="T3" s="5" t="s">
        <v>728</v>
      </c>
      <c r="U3" s="5" t="s">
        <v>159</v>
      </c>
      <c r="V3" s="5" t="s">
        <v>363</v>
      </c>
      <c r="W3" s="5" t="s">
        <v>160</v>
      </c>
      <c r="X3" s="5" t="s">
        <v>364</v>
      </c>
      <c r="Y3" s="5" t="s">
        <v>161</v>
      </c>
      <c r="Z3" s="5" t="s">
        <v>725</v>
      </c>
      <c r="AA3" s="5" t="s">
        <v>731</v>
      </c>
      <c r="AB3" s="87" t="s">
        <v>775</v>
      </c>
    </row>
    <row r="4" spans="1:28" ht="30" customHeight="1" x14ac:dyDescent="0.2">
      <c r="A4" s="84" t="s">
        <v>649</v>
      </c>
      <c r="B4" s="142" t="s">
        <v>650</v>
      </c>
      <c r="C4" s="9">
        <v>2.46</v>
      </c>
      <c r="D4" s="17">
        <v>55</v>
      </c>
      <c r="E4" s="39"/>
      <c r="F4" s="12"/>
      <c r="G4" s="11"/>
      <c r="H4" s="12"/>
      <c r="I4" s="14"/>
      <c r="J4" s="14"/>
      <c r="K4" s="14"/>
      <c r="L4" s="14"/>
      <c r="M4" s="46"/>
      <c r="N4" s="13"/>
      <c r="O4" s="14"/>
      <c r="P4" s="13"/>
      <c r="Q4" s="18"/>
      <c r="R4" s="18"/>
      <c r="S4" s="18"/>
      <c r="T4" s="18"/>
      <c r="U4" s="14"/>
      <c r="V4" s="13"/>
      <c r="W4" s="13"/>
      <c r="X4" s="13"/>
      <c r="Y4" s="18"/>
      <c r="Z4" s="14"/>
      <c r="AA4" s="21" t="s">
        <v>651</v>
      </c>
      <c r="AB4" s="84" t="s">
        <v>649</v>
      </c>
    </row>
    <row r="5" spans="1:28" ht="30" customHeight="1" x14ac:dyDescent="0.2">
      <c r="A5" s="84" t="s">
        <v>652</v>
      </c>
      <c r="B5" s="142" t="s">
        <v>653</v>
      </c>
      <c r="C5" s="9">
        <v>3.56</v>
      </c>
      <c r="D5" s="17">
        <v>80</v>
      </c>
      <c r="E5" s="39"/>
      <c r="F5" s="12"/>
      <c r="G5" s="11"/>
      <c r="H5" s="12"/>
      <c r="I5" s="13"/>
      <c r="J5" s="14"/>
      <c r="K5" s="14"/>
      <c r="L5" s="14"/>
      <c r="M5" s="46"/>
      <c r="N5" s="13"/>
      <c r="O5" s="14"/>
      <c r="P5" s="14"/>
      <c r="Q5" s="18"/>
      <c r="R5" s="13"/>
      <c r="S5" s="13"/>
      <c r="T5" s="13"/>
      <c r="U5" s="14"/>
      <c r="V5" s="13"/>
      <c r="W5" s="13"/>
      <c r="X5" s="14"/>
      <c r="Y5" s="18"/>
      <c r="Z5" s="14"/>
      <c r="AA5" s="21" t="s">
        <v>799</v>
      </c>
      <c r="AB5" s="84" t="s">
        <v>652</v>
      </c>
    </row>
    <row r="6" spans="1:28" ht="30" customHeight="1" x14ac:dyDescent="0.2">
      <c r="A6" s="84" t="s">
        <v>654</v>
      </c>
      <c r="B6" s="142" t="s">
        <v>655</v>
      </c>
      <c r="C6" s="103">
        <v>1.68</v>
      </c>
      <c r="D6" s="28">
        <v>33</v>
      </c>
      <c r="E6" s="39"/>
      <c r="F6" s="12"/>
      <c r="G6" s="11"/>
      <c r="H6" s="12"/>
      <c r="I6" s="14"/>
      <c r="J6" s="14"/>
      <c r="K6" s="14"/>
      <c r="L6" s="14"/>
      <c r="M6" s="12"/>
      <c r="N6" s="13"/>
      <c r="O6" s="14"/>
      <c r="P6" s="13"/>
      <c r="Q6" s="13"/>
      <c r="R6" s="13"/>
      <c r="S6" s="13"/>
      <c r="T6" s="14"/>
      <c r="U6" s="14"/>
      <c r="V6" s="13"/>
      <c r="W6" s="13"/>
      <c r="X6" s="13"/>
      <c r="Y6" s="18"/>
      <c r="Z6" s="14"/>
      <c r="AA6" s="15" t="s">
        <v>656</v>
      </c>
      <c r="AB6" s="84" t="s">
        <v>654</v>
      </c>
    </row>
    <row r="7" spans="1:28" ht="30" customHeight="1" x14ac:dyDescent="0.2">
      <c r="A7" s="84" t="s">
        <v>657</v>
      </c>
      <c r="B7" s="142" t="s">
        <v>658</v>
      </c>
      <c r="C7" s="9">
        <v>8.1</v>
      </c>
      <c r="D7" s="17">
        <v>175</v>
      </c>
      <c r="E7" s="39"/>
      <c r="F7" s="12"/>
      <c r="G7" s="11"/>
      <c r="H7" s="12"/>
      <c r="I7" s="13"/>
      <c r="J7" s="14"/>
      <c r="K7" s="14"/>
      <c r="L7" s="14"/>
      <c r="M7" s="46"/>
      <c r="N7" s="13"/>
      <c r="O7" s="14"/>
      <c r="P7" s="13"/>
      <c r="Q7" s="18"/>
      <c r="R7" s="13"/>
      <c r="S7" s="13"/>
      <c r="T7" s="18"/>
      <c r="U7" s="14"/>
      <c r="V7" s="13"/>
      <c r="W7" s="13"/>
      <c r="X7" s="13"/>
      <c r="Y7" s="18"/>
      <c r="Z7" s="13"/>
      <c r="AA7" s="21" t="s">
        <v>659</v>
      </c>
      <c r="AB7" s="84" t="s">
        <v>657</v>
      </c>
    </row>
    <row r="8" spans="1:28" ht="30" customHeight="1" x14ac:dyDescent="0.2">
      <c r="A8" s="84" t="s">
        <v>660</v>
      </c>
      <c r="B8" s="142" t="s">
        <v>661</v>
      </c>
      <c r="C8" s="9">
        <v>0.8</v>
      </c>
      <c r="D8" s="17">
        <v>24</v>
      </c>
      <c r="E8" s="39"/>
      <c r="F8" s="12"/>
      <c r="G8" s="11"/>
      <c r="H8" s="12"/>
      <c r="I8" s="14"/>
      <c r="J8" s="14"/>
      <c r="K8" s="14"/>
      <c r="L8" s="14"/>
      <c r="M8" s="46"/>
      <c r="N8" s="13"/>
      <c r="O8" s="14"/>
      <c r="P8" s="18"/>
      <c r="Q8" s="18"/>
      <c r="R8" s="13"/>
      <c r="S8" s="13"/>
      <c r="T8" s="13"/>
      <c r="U8" s="14"/>
      <c r="V8" s="13"/>
      <c r="W8" s="13"/>
      <c r="X8" s="14"/>
      <c r="Y8" s="18"/>
      <c r="Z8" s="14"/>
      <c r="AA8" s="21" t="s">
        <v>662</v>
      </c>
      <c r="AB8" s="84" t="s">
        <v>660</v>
      </c>
    </row>
    <row r="9" spans="1:28" ht="30" customHeight="1" x14ac:dyDescent="0.2">
      <c r="A9" s="86" t="s">
        <v>663</v>
      </c>
      <c r="B9" s="139" t="s">
        <v>664</v>
      </c>
      <c r="C9" s="17">
        <v>0.27</v>
      </c>
      <c r="D9" s="17">
        <v>30</v>
      </c>
      <c r="E9" s="39"/>
      <c r="F9" s="12"/>
      <c r="G9" s="11"/>
      <c r="H9" s="12"/>
      <c r="I9" s="14"/>
      <c r="J9" s="14"/>
      <c r="K9" s="14"/>
      <c r="L9" s="14"/>
      <c r="M9" s="46"/>
      <c r="N9" s="13"/>
      <c r="O9" s="14"/>
      <c r="P9" s="14"/>
      <c r="Q9" s="18"/>
      <c r="R9" s="18"/>
      <c r="S9" s="13"/>
      <c r="T9" s="13"/>
      <c r="U9" s="14"/>
      <c r="V9" s="13"/>
      <c r="W9" s="13"/>
      <c r="X9" s="14"/>
      <c r="Y9" s="18"/>
      <c r="Z9" s="18"/>
      <c r="AA9" s="21" t="s">
        <v>665</v>
      </c>
      <c r="AB9" s="86" t="s">
        <v>663</v>
      </c>
    </row>
  </sheetData>
  <mergeCells count="6">
    <mergeCell ref="AA1:AA2"/>
    <mergeCell ref="A1:D1"/>
    <mergeCell ref="E1:H1"/>
    <mergeCell ref="I1:M1"/>
    <mergeCell ref="N1:U1"/>
    <mergeCell ref="V1:Z1"/>
  </mergeCells>
  <hyperlinks>
    <hyperlink ref="A3" r:id="rId1"/>
    <hyperlink ref="AB3"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
  <sheetViews>
    <sheetView workbookViewId="0">
      <pane ySplit="3" topLeftCell="A12" activePane="bottomLeft" state="frozen"/>
      <selection pane="bottomLeft" activeCell="A3" sqref="A3"/>
    </sheetView>
  </sheetViews>
  <sheetFormatPr defaultRowHeight="15" x14ac:dyDescent="0.2"/>
  <cols>
    <col min="1" max="1" width="13.6640625" bestFit="1" customWidth="1"/>
    <col min="27" max="27" width="38.33203125" customWidth="1"/>
    <col min="28" max="28" width="13.6640625" bestFit="1" customWidth="1"/>
  </cols>
  <sheetData>
    <row r="1" spans="1:28" s="33" customFormat="1" ht="21.75" customHeight="1" x14ac:dyDescent="0.2">
      <c r="A1" s="177" t="s">
        <v>143</v>
      </c>
      <c r="B1" s="178"/>
      <c r="C1" s="178"/>
      <c r="D1" s="179"/>
      <c r="E1" s="177" t="s">
        <v>144</v>
      </c>
      <c r="F1" s="178"/>
      <c r="G1" s="178"/>
      <c r="H1" s="179"/>
      <c r="I1" s="177" t="s">
        <v>145</v>
      </c>
      <c r="J1" s="178"/>
      <c r="K1" s="178"/>
      <c r="L1" s="178"/>
      <c r="M1" s="179"/>
      <c r="N1" s="183" t="s">
        <v>146</v>
      </c>
      <c r="O1" s="184"/>
      <c r="P1" s="184"/>
      <c r="Q1" s="184"/>
      <c r="R1" s="184"/>
      <c r="S1" s="184"/>
      <c r="T1" s="184"/>
      <c r="U1" s="185"/>
      <c r="V1" s="177" t="s">
        <v>365</v>
      </c>
      <c r="W1" s="178"/>
      <c r="X1" s="178"/>
      <c r="Y1" s="178"/>
      <c r="Z1" s="179"/>
      <c r="AA1" s="175" t="s">
        <v>148</v>
      </c>
      <c r="AB1" s="45"/>
    </row>
    <row r="2" spans="1:28" s="31" customFormat="1" ht="12" x14ac:dyDescent="0.2">
      <c r="A2" s="180" t="s">
        <v>149</v>
      </c>
      <c r="B2" s="181"/>
      <c r="C2" s="181"/>
      <c r="D2" s="182"/>
      <c r="E2" s="154">
        <v>1.1000000000000001</v>
      </c>
      <c r="F2" s="154">
        <v>1.2</v>
      </c>
      <c r="G2" s="154">
        <v>1.3</v>
      </c>
      <c r="H2" s="154">
        <v>1.4</v>
      </c>
      <c r="I2" s="154">
        <v>2.1</v>
      </c>
      <c r="J2" s="154">
        <v>2.2000000000000002</v>
      </c>
      <c r="K2" s="154">
        <v>2.2999999999999998</v>
      </c>
      <c r="L2" s="154">
        <v>2.4</v>
      </c>
      <c r="M2" s="154">
        <v>2.5</v>
      </c>
      <c r="N2" s="154">
        <v>4.0999999999999996</v>
      </c>
      <c r="O2" s="154">
        <v>4.2</v>
      </c>
      <c r="P2" s="154">
        <v>4.3</v>
      </c>
      <c r="Q2" s="154">
        <v>4.4000000000000004</v>
      </c>
      <c r="R2" s="154">
        <v>4.5</v>
      </c>
      <c r="S2" s="154">
        <v>4.5999999999999996</v>
      </c>
      <c r="T2" s="154">
        <v>4.7</v>
      </c>
      <c r="U2" s="154">
        <v>4.8</v>
      </c>
      <c r="V2" s="154">
        <v>5.0999999999999996</v>
      </c>
      <c r="W2" s="154">
        <v>5.2</v>
      </c>
      <c r="X2" s="154">
        <v>5.3</v>
      </c>
      <c r="Y2" s="154">
        <v>5.4</v>
      </c>
      <c r="Z2" s="154">
        <v>5.5</v>
      </c>
      <c r="AA2" s="176"/>
    </row>
    <row r="3" spans="1:28" ht="48" customHeight="1" x14ac:dyDescent="0.2">
      <c r="A3" s="87" t="s">
        <v>775</v>
      </c>
      <c r="B3" s="5" t="s">
        <v>150</v>
      </c>
      <c r="C3" s="6" t="s">
        <v>151</v>
      </c>
      <c r="D3" s="6" t="s">
        <v>734</v>
      </c>
      <c r="E3" s="5" t="s">
        <v>752</v>
      </c>
      <c r="F3" s="5" t="s">
        <v>738</v>
      </c>
      <c r="G3" s="5" t="s">
        <v>27</v>
      </c>
      <c r="H3" s="5" t="s">
        <v>152</v>
      </c>
      <c r="I3" s="5" t="s">
        <v>356</v>
      </c>
      <c r="J3" s="5" t="s">
        <v>357</v>
      </c>
      <c r="K3" s="5" t="s">
        <v>358</v>
      </c>
      <c r="L3" s="5" t="s">
        <v>359</v>
      </c>
      <c r="M3" s="5" t="s">
        <v>153</v>
      </c>
      <c r="N3" s="5" t="s">
        <v>154</v>
      </c>
      <c r="O3" s="5" t="s">
        <v>360</v>
      </c>
      <c r="P3" s="5" t="s">
        <v>361</v>
      </c>
      <c r="Q3" s="5" t="s">
        <v>726</v>
      </c>
      <c r="R3" s="5" t="s">
        <v>362</v>
      </c>
      <c r="S3" s="5" t="s">
        <v>157</v>
      </c>
      <c r="T3" s="5" t="s">
        <v>158</v>
      </c>
      <c r="U3" s="5" t="s">
        <v>159</v>
      </c>
      <c r="V3" s="5" t="s">
        <v>363</v>
      </c>
      <c r="W3" s="5" t="s">
        <v>160</v>
      </c>
      <c r="X3" s="5" t="s">
        <v>364</v>
      </c>
      <c r="Y3" s="5" t="s">
        <v>161</v>
      </c>
      <c r="Z3" s="5" t="s">
        <v>725</v>
      </c>
      <c r="AA3" s="5" t="s">
        <v>754</v>
      </c>
      <c r="AB3" s="87" t="s">
        <v>775</v>
      </c>
    </row>
    <row r="4" spans="1:28" ht="30" customHeight="1" x14ac:dyDescent="0.2">
      <c r="A4" s="19" t="s">
        <v>366</v>
      </c>
      <c r="B4" s="116" t="s">
        <v>367</v>
      </c>
      <c r="C4" s="117">
        <v>36</v>
      </c>
      <c r="D4" s="38">
        <v>540</v>
      </c>
      <c r="E4" s="39"/>
      <c r="F4" s="12"/>
      <c r="G4" s="12"/>
      <c r="H4" s="12"/>
      <c r="I4" s="40"/>
      <c r="J4" s="13"/>
      <c r="K4" s="40"/>
      <c r="L4" s="14"/>
      <c r="M4" s="12"/>
      <c r="N4" s="13"/>
      <c r="O4" s="14"/>
      <c r="P4" s="14"/>
      <c r="Q4" s="18"/>
      <c r="R4" s="41"/>
      <c r="S4" s="13"/>
      <c r="T4" s="18"/>
      <c r="U4" s="14"/>
      <c r="V4" s="13"/>
      <c r="W4" s="13"/>
      <c r="X4" s="14"/>
      <c r="Y4" s="13"/>
      <c r="Z4" s="18"/>
      <c r="AA4" s="21" t="s">
        <v>368</v>
      </c>
      <c r="AB4" s="19" t="s">
        <v>366</v>
      </c>
    </row>
    <row r="5" spans="1:28" ht="30" customHeight="1" x14ac:dyDescent="0.2">
      <c r="A5" s="19" t="s">
        <v>369</v>
      </c>
      <c r="B5" s="116" t="s">
        <v>370</v>
      </c>
      <c r="C5" s="117">
        <v>1.32</v>
      </c>
      <c r="D5" s="38">
        <v>40</v>
      </c>
      <c r="E5" s="39"/>
      <c r="F5" s="12"/>
      <c r="G5" s="12"/>
      <c r="H5" s="12"/>
      <c r="I5" s="40"/>
      <c r="J5" s="13"/>
      <c r="K5" s="40"/>
      <c r="L5" s="14"/>
      <c r="M5" s="12"/>
      <c r="N5" s="13"/>
      <c r="O5" s="14"/>
      <c r="P5" s="13"/>
      <c r="Q5" s="18"/>
      <c r="R5" s="42"/>
      <c r="S5" s="13"/>
      <c r="T5" s="13"/>
      <c r="U5" s="14"/>
      <c r="V5" s="13"/>
      <c r="W5" s="13"/>
      <c r="X5" s="14"/>
      <c r="Y5" s="13"/>
      <c r="Z5" s="18"/>
      <c r="AA5" s="21" t="s">
        <v>371</v>
      </c>
      <c r="AB5" s="19" t="s">
        <v>369</v>
      </c>
    </row>
    <row r="6" spans="1:28" ht="30" customHeight="1" x14ac:dyDescent="0.2">
      <c r="A6" s="19" t="s">
        <v>372</v>
      </c>
      <c r="B6" s="116" t="s">
        <v>373</v>
      </c>
      <c r="C6" s="117">
        <v>0.56999999999999995</v>
      </c>
      <c r="D6" s="38">
        <v>17</v>
      </c>
      <c r="E6" s="39"/>
      <c r="F6" s="12"/>
      <c r="G6" s="12"/>
      <c r="H6" s="12"/>
      <c r="I6" s="40"/>
      <c r="J6" s="13"/>
      <c r="K6" s="40"/>
      <c r="L6" s="14"/>
      <c r="M6" s="12"/>
      <c r="N6" s="13"/>
      <c r="O6" s="14"/>
      <c r="P6" s="13"/>
      <c r="Q6" s="18"/>
      <c r="R6" s="41"/>
      <c r="S6" s="13"/>
      <c r="T6" s="13"/>
      <c r="U6" s="14"/>
      <c r="V6" s="13"/>
      <c r="W6" s="13"/>
      <c r="X6" s="14"/>
      <c r="Y6" s="13"/>
      <c r="Z6" s="18"/>
      <c r="AA6" s="21" t="s">
        <v>374</v>
      </c>
      <c r="AB6" s="19" t="s">
        <v>372</v>
      </c>
    </row>
    <row r="7" spans="1:28" ht="30" customHeight="1" x14ac:dyDescent="0.2">
      <c r="A7" s="19" t="s">
        <v>375</v>
      </c>
      <c r="B7" s="116" t="s">
        <v>376</v>
      </c>
      <c r="C7" s="117">
        <v>21</v>
      </c>
      <c r="D7" s="38">
        <v>240</v>
      </c>
      <c r="E7" s="39"/>
      <c r="F7" s="12"/>
      <c r="G7" s="12"/>
      <c r="H7" s="12"/>
      <c r="I7" s="40"/>
      <c r="J7" s="13"/>
      <c r="K7" s="40"/>
      <c r="L7" s="14"/>
      <c r="M7" s="12"/>
      <c r="N7" s="14"/>
      <c r="O7" s="14"/>
      <c r="P7" s="14"/>
      <c r="Q7" s="18"/>
      <c r="R7" s="42"/>
      <c r="S7" s="13"/>
      <c r="T7" s="13"/>
      <c r="U7" s="14"/>
      <c r="V7" s="13"/>
      <c r="W7" s="13"/>
      <c r="X7" s="14"/>
      <c r="Y7" s="13"/>
      <c r="Z7" s="14"/>
      <c r="AA7" s="21" t="s">
        <v>377</v>
      </c>
      <c r="AB7" s="19" t="s">
        <v>375</v>
      </c>
    </row>
    <row r="8" spans="1:28" ht="30" customHeight="1" x14ac:dyDescent="0.2">
      <c r="A8" s="7" t="s">
        <v>378</v>
      </c>
      <c r="B8" s="116" t="s">
        <v>379</v>
      </c>
      <c r="C8" s="137">
        <v>0.64</v>
      </c>
      <c r="D8" s="38">
        <v>19</v>
      </c>
      <c r="E8" s="39"/>
      <c r="F8" s="12"/>
      <c r="G8" s="12"/>
      <c r="H8" s="12"/>
      <c r="I8" s="40"/>
      <c r="J8" s="13"/>
      <c r="K8" s="40"/>
      <c r="L8" s="14"/>
      <c r="M8" s="12"/>
      <c r="N8" s="13"/>
      <c r="O8" s="14"/>
      <c r="P8" s="13"/>
      <c r="Q8" s="18"/>
      <c r="R8" s="41"/>
      <c r="S8" s="13"/>
      <c r="T8" s="13"/>
      <c r="U8" s="14"/>
      <c r="V8" s="13"/>
      <c r="W8" s="13"/>
      <c r="X8" s="14"/>
      <c r="Y8" s="13"/>
      <c r="Z8" s="14"/>
      <c r="AA8" s="21" t="s">
        <v>380</v>
      </c>
      <c r="AB8" s="7" t="s">
        <v>378</v>
      </c>
    </row>
    <row r="9" spans="1:28" ht="30" customHeight="1" x14ac:dyDescent="0.2">
      <c r="A9" s="25" t="s">
        <v>381</v>
      </c>
      <c r="B9" s="116" t="s">
        <v>382</v>
      </c>
      <c r="C9" s="136">
        <v>1.2</v>
      </c>
      <c r="D9" s="38">
        <v>36</v>
      </c>
      <c r="E9" s="39"/>
      <c r="F9" s="12"/>
      <c r="G9" s="12"/>
      <c r="H9" s="12"/>
      <c r="I9" s="40"/>
      <c r="J9" s="13"/>
      <c r="K9" s="40"/>
      <c r="L9" s="14"/>
      <c r="M9" s="12"/>
      <c r="N9" s="13"/>
      <c r="O9" s="14"/>
      <c r="P9" s="13"/>
      <c r="Q9" s="18"/>
      <c r="R9" s="42"/>
      <c r="S9" s="13"/>
      <c r="T9" s="13"/>
      <c r="U9" s="14"/>
      <c r="V9" s="13"/>
      <c r="W9" s="13"/>
      <c r="X9" s="14"/>
      <c r="Y9" s="13"/>
      <c r="Z9" s="18"/>
      <c r="AA9" s="21" t="s">
        <v>383</v>
      </c>
      <c r="AB9" s="25" t="s">
        <v>381</v>
      </c>
    </row>
    <row r="10" spans="1:28" ht="30" customHeight="1" x14ac:dyDescent="0.2">
      <c r="A10" s="25" t="s">
        <v>384</v>
      </c>
      <c r="B10" s="116" t="s">
        <v>385</v>
      </c>
      <c r="C10" s="136">
        <v>2.1</v>
      </c>
      <c r="D10" s="38">
        <v>63</v>
      </c>
      <c r="E10" s="39"/>
      <c r="F10" s="12"/>
      <c r="G10" s="12"/>
      <c r="H10" s="12"/>
      <c r="I10" s="40"/>
      <c r="J10" s="13"/>
      <c r="K10" s="40"/>
      <c r="L10" s="14"/>
      <c r="M10" s="12"/>
      <c r="N10" s="13"/>
      <c r="O10" s="14"/>
      <c r="P10" s="13"/>
      <c r="Q10" s="18"/>
      <c r="R10" s="42"/>
      <c r="S10" s="13"/>
      <c r="T10" s="13"/>
      <c r="U10" s="14"/>
      <c r="V10" s="13"/>
      <c r="W10" s="13"/>
      <c r="X10" s="14"/>
      <c r="Y10" s="13"/>
      <c r="Z10" s="14"/>
      <c r="AA10" s="21" t="s">
        <v>383</v>
      </c>
      <c r="AB10" s="25" t="s">
        <v>384</v>
      </c>
    </row>
    <row r="11" spans="1:28" ht="30" customHeight="1" x14ac:dyDescent="0.2">
      <c r="A11" s="7" t="s">
        <v>386</v>
      </c>
      <c r="B11" s="116" t="s">
        <v>387</v>
      </c>
      <c r="C11" s="117">
        <v>1.5</v>
      </c>
      <c r="D11" s="38">
        <v>45</v>
      </c>
      <c r="E11" s="39"/>
      <c r="F11" s="12"/>
      <c r="G11" s="12"/>
      <c r="H11" s="12"/>
      <c r="I11" s="40"/>
      <c r="J11" s="13"/>
      <c r="K11" s="40"/>
      <c r="L11" s="14"/>
      <c r="M11" s="12"/>
      <c r="N11" s="13"/>
      <c r="O11" s="14"/>
      <c r="P11" s="13"/>
      <c r="Q11" s="18"/>
      <c r="R11" s="42"/>
      <c r="S11" s="13"/>
      <c r="T11" s="13"/>
      <c r="U11" s="14"/>
      <c r="V11" s="13"/>
      <c r="W11" s="13"/>
      <c r="X11" s="14"/>
      <c r="Y11" s="13"/>
      <c r="Z11" s="14"/>
      <c r="AA11" s="21" t="s">
        <v>383</v>
      </c>
      <c r="AB11" s="7" t="s">
        <v>386</v>
      </c>
    </row>
    <row r="12" spans="1:28" ht="30" customHeight="1" x14ac:dyDescent="0.2">
      <c r="A12" s="7" t="s">
        <v>388</v>
      </c>
      <c r="B12" s="116" t="s">
        <v>389</v>
      </c>
      <c r="C12" s="117">
        <v>2.33</v>
      </c>
      <c r="D12" s="38">
        <v>70</v>
      </c>
      <c r="E12" s="39"/>
      <c r="F12" s="12"/>
      <c r="G12" s="12"/>
      <c r="H12" s="12"/>
      <c r="I12" s="40"/>
      <c r="J12" s="13"/>
      <c r="K12" s="40"/>
      <c r="L12" s="14"/>
      <c r="M12" s="12"/>
      <c r="N12" s="13"/>
      <c r="O12" s="14"/>
      <c r="P12" s="14"/>
      <c r="Q12" s="18"/>
      <c r="R12" s="41"/>
      <c r="S12" s="13"/>
      <c r="T12" s="13"/>
      <c r="U12" s="14"/>
      <c r="V12" s="13"/>
      <c r="W12" s="13"/>
      <c r="X12" s="14"/>
      <c r="Y12" s="13"/>
      <c r="Z12" s="14"/>
      <c r="AA12" s="21" t="s">
        <v>390</v>
      </c>
      <c r="AB12" s="7" t="s">
        <v>388</v>
      </c>
    </row>
    <row r="13" spans="1:28" ht="30" customHeight="1" x14ac:dyDescent="0.2">
      <c r="A13" s="7" t="s">
        <v>391</v>
      </c>
      <c r="B13" s="116" t="s">
        <v>392</v>
      </c>
      <c r="C13" s="117">
        <v>0.83</v>
      </c>
      <c r="D13" s="38">
        <v>25</v>
      </c>
      <c r="E13" s="39"/>
      <c r="F13" s="12"/>
      <c r="G13" s="12"/>
      <c r="H13" s="12"/>
      <c r="I13" s="40"/>
      <c r="J13" s="13"/>
      <c r="K13" s="40"/>
      <c r="L13" s="14"/>
      <c r="M13" s="12"/>
      <c r="N13" s="14"/>
      <c r="O13" s="14"/>
      <c r="P13" s="13"/>
      <c r="Q13" s="18"/>
      <c r="R13" s="42"/>
      <c r="S13" s="13"/>
      <c r="T13" s="13"/>
      <c r="U13" s="14"/>
      <c r="V13" s="13"/>
      <c r="W13" s="13"/>
      <c r="X13" s="14"/>
      <c r="Y13" s="13"/>
      <c r="Z13" s="14"/>
      <c r="AA13" s="21" t="s">
        <v>393</v>
      </c>
      <c r="AB13" s="7" t="s">
        <v>391</v>
      </c>
    </row>
    <row r="14" spans="1:28" ht="30" customHeight="1" x14ac:dyDescent="0.2">
      <c r="A14" s="7" t="s">
        <v>394</v>
      </c>
      <c r="B14" s="116" t="s">
        <v>395</v>
      </c>
      <c r="C14" s="117">
        <v>3</v>
      </c>
      <c r="D14" s="38">
        <v>55</v>
      </c>
      <c r="E14" s="39"/>
      <c r="F14" s="12"/>
      <c r="G14" s="12"/>
      <c r="H14" s="12"/>
      <c r="I14" s="40"/>
      <c r="J14" s="13"/>
      <c r="K14" s="40"/>
      <c r="L14" s="14"/>
      <c r="M14" s="12"/>
      <c r="N14" s="13"/>
      <c r="O14" s="14"/>
      <c r="P14" s="13"/>
      <c r="Q14" s="14"/>
      <c r="R14" s="18"/>
      <c r="S14" s="13"/>
      <c r="T14" s="13"/>
      <c r="U14" s="14"/>
      <c r="V14" s="13"/>
      <c r="W14" s="13"/>
      <c r="X14" s="14"/>
      <c r="Y14" s="13"/>
      <c r="Z14" s="13"/>
      <c r="AA14" s="21" t="s">
        <v>396</v>
      </c>
      <c r="AB14" s="7" t="s">
        <v>394</v>
      </c>
    </row>
    <row r="15" spans="1:28" ht="30" customHeight="1" x14ac:dyDescent="0.2">
      <c r="A15" s="7" t="s">
        <v>397</v>
      </c>
      <c r="B15" s="116" t="s">
        <v>398</v>
      </c>
      <c r="C15" s="117">
        <v>2.2400000000000002</v>
      </c>
      <c r="D15" s="38">
        <v>67</v>
      </c>
      <c r="E15" s="39"/>
      <c r="F15" s="12"/>
      <c r="G15" s="12"/>
      <c r="H15" s="12"/>
      <c r="I15" s="40"/>
      <c r="J15" s="13"/>
      <c r="K15" s="40"/>
      <c r="L15" s="14"/>
      <c r="M15" s="12"/>
      <c r="N15" s="13"/>
      <c r="O15" s="14"/>
      <c r="P15" s="13"/>
      <c r="Q15" s="18"/>
      <c r="R15" s="18"/>
      <c r="S15" s="13"/>
      <c r="T15" s="13"/>
      <c r="U15" s="14"/>
      <c r="V15" s="13"/>
      <c r="W15" s="13"/>
      <c r="X15" s="14"/>
      <c r="Y15" s="13"/>
      <c r="Z15" s="14"/>
      <c r="AA15" s="21" t="s">
        <v>399</v>
      </c>
      <c r="AB15" s="7" t="s">
        <v>397</v>
      </c>
    </row>
    <row r="16" spans="1:28" ht="30" customHeight="1" x14ac:dyDescent="0.2">
      <c r="A16" s="21" t="s">
        <v>400</v>
      </c>
      <c r="B16" s="69" t="s">
        <v>401</v>
      </c>
      <c r="C16" s="136">
        <v>1.71</v>
      </c>
      <c r="D16" s="38">
        <v>50</v>
      </c>
      <c r="E16" s="39"/>
      <c r="F16" s="12"/>
      <c r="G16" s="12"/>
      <c r="H16" s="12"/>
      <c r="I16" s="40"/>
      <c r="J16" s="13"/>
      <c r="K16" s="40"/>
      <c r="L16" s="14"/>
      <c r="M16" s="12"/>
      <c r="N16" s="14"/>
      <c r="O16" s="14"/>
      <c r="P16" s="13"/>
      <c r="Q16" s="18"/>
      <c r="R16" s="41"/>
      <c r="S16" s="13"/>
      <c r="T16" s="13"/>
      <c r="U16" s="14"/>
      <c r="V16" s="13"/>
      <c r="W16" s="13"/>
      <c r="X16" s="14"/>
      <c r="Y16" s="13"/>
      <c r="Z16" s="14"/>
      <c r="AA16" s="21" t="s">
        <v>402</v>
      </c>
      <c r="AB16" s="21" t="s">
        <v>400</v>
      </c>
    </row>
  </sheetData>
  <mergeCells count="7">
    <mergeCell ref="AA1:AA2"/>
    <mergeCell ref="V1:Z1"/>
    <mergeCell ref="A2:D2"/>
    <mergeCell ref="A1:D1"/>
    <mergeCell ref="E1:H1"/>
    <mergeCell ref="I1:M1"/>
    <mergeCell ref="N1:U1"/>
  </mergeCells>
  <hyperlinks>
    <hyperlink ref="A3" r:id="rId1"/>
    <hyperlink ref="AB3" r:id="rId2"/>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
  <sheetViews>
    <sheetView workbookViewId="0">
      <selection activeCell="B9" sqref="B9"/>
    </sheetView>
  </sheetViews>
  <sheetFormatPr defaultRowHeight="15" x14ac:dyDescent="0.2"/>
  <cols>
    <col min="1" max="1" width="13.44140625" customWidth="1"/>
    <col min="27" max="27" width="61" bestFit="1" customWidth="1"/>
    <col min="28" max="28" width="13.33203125" bestFit="1" customWidth="1"/>
  </cols>
  <sheetData>
    <row r="1" spans="1:28" s="33" customFormat="1" ht="22.5" customHeight="1" x14ac:dyDescent="0.2">
      <c r="A1" s="177" t="s">
        <v>143</v>
      </c>
      <c r="B1" s="178"/>
      <c r="C1" s="193"/>
      <c r="D1" s="194"/>
      <c r="E1" s="187" t="s">
        <v>144</v>
      </c>
      <c r="F1" s="187"/>
      <c r="G1" s="187"/>
      <c r="H1" s="187"/>
      <c r="I1" s="177" t="s">
        <v>145</v>
      </c>
      <c r="J1" s="193"/>
      <c r="K1" s="193"/>
      <c r="L1" s="193"/>
      <c r="M1" s="193"/>
      <c r="N1" s="183" t="s">
        <v>146</v>
      </c>
      <c r="O1" s="184"/>
      <c r="P1" s="184"/>
      <c r="Q1" s="184"/>
      <c r="R1" s="184"/>
      <c r="S1" s="184"/>
      <c r="T1" s="184"/>
      <c r="U1" s="185"/>
      <c r="V1" s="187" t="s">
        <v>365</v>
      </c>
      <c r="W1" s="187"/>
      <c r="X1" s="187"/>
      <c r="Y1" s="187"/>
      <c r="Z1" s="188"/>
      <c r="AA1" s="191" t="s">
        <v>148</v>
      </c>
    </row>
    <row r="2" spans="1:28" s="31" customFormat="1" ht="12" customHeight="1" x14ac:dyDescent="0.2">
      <c r="A2" s="217" t="s">
        <v>149</v>
      </c>
      <c r="B2" s="218"/>
      <c r="C2" s="218"/>
      <c r="D2" s="219"/>
      <c r="E2" s="154">
        <v>1.1000000000000001</v>
      </c>
      <c r="F2" s="154">
        <v>1.2</v>
      </c>
      <c r="G2" s="154">
        <v>1.3</v>
      </c>
      <c r="H2" s="154">
        <v>1.4</v>
      </c>
      <c r="I2" s="154">
        <v>2.1</v>
      </c>
      <c r="J2" s="154">
        <v>2.2000000000000002</v>
      </c>
      <c r="K2" s="154">
        <v>2.2999999999999998</v>
      </c>
      <c r="L2" s="154">
        <v>2.4</v>
      </c>
      <c r="M2" s="154">
        <v>2.5</v>
      </c>
      <c r="N2" s="154">
        <v>4.0999999999999996</v>
      </c>
      <c r="O2" s="154">
        <v>4.2</v>
      </c>
      <c r="P2" s="154">
        <v>4.3</v>
      </c>
      <c r="Q2" s="154">
        <v>4.4000000000000004</v>
      </c>
      <c r="R2" s="154">
        <v>4.5</v>
      </c>
      <c r="S2" s="154">
        <v>4.5999999999999996</v>
      </c>
      <c r="T2" s="154">
        <v>4.7</v>
      </c>
      <c r="U2" s="154">
        <v>4.8</v>
      </c>
      <c r="V2" s="154">
        <v>5.0999999999999996</v>
      </c>
      <c r="W2" s="154">
        <v>5.2</v>
      </c>
      <c r="X2" s="154">
        <v>5.3</v>
      </c>
      <c r="Y2" s="154">
        <v>5.4</v>
      </c>
      <c r="Z2" s="154">
        <v>5.5</v>
      </c>
      <c r="AA2" s="192"/>
    </row>
    <row r="3" spans="1:28" ht="45" customHeight="1" x14ac:dyDescent="0.2">
      <c r="A3" s="87" t="s">
        <v>775</v>
      </c>
      <c r="B3" s="36" t="s">
        <v>732</v>
      </c>
      <c r="C3" s="6" t="s">
        <v>733</v>
      </c>
      <c r="D3" s="6" t="s">
        <v>734</v>
      </c>
      <c r="E3" s="5" t="s">
        <v>735</v>
      </c>
      <c r="F3" s="5" t="s">
        <v>736</v>
      </c>
      <c r="G3" s="5" t="s">
        <v>27</v>
      </c>
      <c r="H3" s="5" t="s">
        <v>152</v>
      </c>
      <c r="I3" s="5" t="s">
        <v>356</v>
      </c>
      <c r="J3" s="5" t="s">
        <v>729</v>
      </c>
      <c r="K3" s="5" t="s">
        <v>730</v>
      </c>
      <c r="L3" s="5" t="s">
        <v>359</v>
      </c>
      <c r="M3" s="5" t="s">
        <v>153</v>
      </c>
      <c r="N3" s="5" t="s">
        <v>154</v>
      </c>
      <c r="O3" s="5" t="s">
        <v>360</v>
      </c>
      <c r="P3" s="5" t="s">
        <v>361</v>
      </c>
      <c r="Q3" s="5" t="s">
        <v>726</v>
      </c>
      <c r="R3" s="5" t="s">
        <v>362</v>
      </c>
      <c r="S3" s="5" t="s">
        <v>727</v>
      </c>
      <c r="T3" s="5" t="s">
        <v>728</v>
      </c>
      <c r="U3" s="5" t="s">
        <v>159</v>
      </c>
      <c r="V3" s="5" t="s">
        <v>363</v>
      </c>
      <c r="W3" s="5" t="s">
        <v>160</v>
      </c>
      <c r="X3" s="5" t="s">
        <v>364</v>
      </c>
      <c r="Y3" s="5" t="s">
        <v>161</v>
      </c>
      <c r="Z3" s="5" t="s">
        <v>725</v>
      </c>
      <c r="AA3" s="5" t="s">
        <v>731</v>
      </c>
      <c r="AB3" s="87" t="s">
        <v>775</v>
      </c>
    </row>
    <row r="4" spans="1:28" ht="30" customHeight="1" x14ac:dyDescent="0.2">
      <c r="A4" s="19" t="s">
        <v>666</v>
      </c>
      <c r="B4" s="141" t="s">
        <v>667</v>
      </c>
      <c r="C4" s="9">
        <v>11.347099999999999</v>
      </c>
      <c r="D4" s="17">
        <v>172</v>
      </c>
      <c r="E4" s="39"/>
      <c r="F4" s="11"/>
      <c r="G4" s="39"/>
      <c r="H4" s="11"/>
      <c r="I4" s="40"/>
      <c r="J4" s="40"/>
      <c r="K4" s="18"/>
      <c r="L4" s="40"/>
      <c r="M4" s="12"/>
      <c r="N4" s="40"/>
      <c r="O4" s="14"/>
      <c r="P4" s="41"/>
      <c r="Q4" s="18"/>
      <c r="R4" s="41"/>
      <c r="S4" s="42"/>
      <c r="T4" s="42"/>
      <c r="U4" s="40"/>
      <c r="V4" s="23"/>
      <c r="W4" s="23"/>
      <c r="X4" s="24"/>
      <c r="Y4" s="27"/>
      <c r="Z4" s="14"/>
      <c r="AA4" s="86" t="s">
        <v>668</v>
      </c>
      <c r="AB4" s="19" t="s">
        <v>666</v>
      </c>
    </row>
    <row r="5" spans="1:28" ht="30" customHeight="1" x14ac:dyDescent="0.2">
      <c r="A5" s="21" t="s">
        <v>669</v>
      </c>
      <c r="B5" s="141" t="s">
        <v>670</v>
      </c>
      <c r="C5" s="38">
        <v>1.54</v>
      </c>
      <c r="D5" s="38">
        <v>40</v>
      </c>
      <c r="E5" s="73"/>
      <c r="F5" s="71"/>
      <c r="G5" s="71"/>
      <c r="H5" s="71"/>
      <c r="I5" s="72"/>
      <c r="J5" s="72"/>
      <c r="K5" s="73"/>
      <c r="L5" s="71"/>
      <c r="M5" s="72"/>
      <c r="N5" s="73"/>
      <c r="O5" s="71"/>
      <c r="P5" s="71"/>
      <c r="Q5" s="73"/>
      <c r="R5" s="72"/>
      <c r="S5" s="42"/>
      <c r="T5" s="72"/>
      <c r="U5" s="72"/>
      <c r="V5" s="72"/>
      <c r="W5" s="72"/>
      <c r="X5" s="71"/>
      <c r="Y5" s="73"/>
      <c r="Z5" s="71"/>
      <c r="AA5" s="21" t="s">
        <v>762</v>
      </c>
      <c r="AB5" s="21" t="s">
        <v>669</v>
      </c>
    </row>
    <row r="6" spans="1:28" ht="30" customHeight="1" x14ac:dyDescent="0.2">
      <c r="A6" s="21" t="s">
        <v>671</v>
      </c>
      <c r="B6" s="141" t="s">
        <v>672</v>
      </c>
      <c r="C6" s="38">
        <v>2.83</v>
      </c>
      <c r="D6" s="38">
        <v>100</v>
      </c>
      <c r="E6" s="73"/>
      <c r="F6" s="71"/>
      <c r="G6" s="71"/>
      <c r="H6" s="71"/>
      <c r="I6" s="72"/>
      <c r="J6" s="72"/>
      <c r="K6" s="73"/>
      <c r="L6" s="71"/>
      <c r="M6" s="72"/>
      <c r="N6" s="72"/>
      <c r="O6" s="71"/>
      <c r="P6" s="71"/>
      <c r="Q6" s="73"/>
      <c r="R6" s="71"/>
      <c r="S6" s="72"/>
      <c r="T6" s="72"/>
      <c r="U6" s="72"/>
      <c r="V6" s="72"/>
      <c r="W6" s="72"/>
      <c r="X6" s="71"/>
      <c r="Y6" s="73"/>
      <c r="Z6" s="71"/>
      <c r="AA6" s="104" t="s">
        <v>673</v>
      </c>
      <c r="AB6" s="21" t="s">
        <v>671</v>
      </c>
    </row>
    <row r="7" spans="1:28" ht="30" customHeight="1" x14ac:dyDescent="0.2">
      <c r="A7" s="60" t="s">
        <v>674</v>
      </c>
      <c r="B7" s="69" t="s">
        <v>818</v>
      </c>
      <c r="C7" s="60">
        <v>1.4</v>
      </c>
      <c r="D7" s="60">
        <v>10</v>
      </c>
      <c r="E7" s="73"/>
      <c r="F7" s="71"/>
      <c r="G7" s="73"/>
      <c r="H7" s="71"/>
      <c r="I7" s="72"/>
      <c r="J7" s="72"/>
      <c r="K7" s="73"/>
      <c r="L7" s="71"/>
      <c r="M7" s="72"/>
      <c r="N7" s="72"/>
      <c r="O7" s="72"/>
      <c r="P7" s="72"/>
      <c r="Q7" s="72"/>
      <c r="R7" s="72"/>
      <c r="S7" s="72"/>
      <c r="T7" s="72"/>
      <c r="U7" s="72"/>
      <c r="V7" s="73"/>
      <c r="W7" s="73"/>
      <c r="X7" s="73"/>
      <c r="Y7" s="73"/>
      <c r="Z7" s="73"/>
      <c r="AA7" s="21" t="s">
        <v>763</v>
      </c>
      <c r="AB7" s="60" t="s">
        <v>674</v>
      </c>
    </row>
  </sheetData>
  <mergeCells count="7">
    <mergeCell ref="AA1:AA2"/>
    <mergeCell ref="V1:Z1"/>
    <mergeCell ref="A2:D2"/>
    <mergeCell ref="A1:D1"/>
    <mergeCell ref="E1:H1"/>
    <mergeCell ref="I1:M1"/>
    <mergeCell ref="N1:U1"/>
  </mergeCells>
  <hyperlinks>
    <hyperlink ref="A3" r:id="rId1"/>
    <hyperlink ref="AB3" r:id="rId2"/>
  </hyperlinks>
  <pageMargins left="0.7" right="0.7" top="0.75" bottom="0.75" header="0.3" footer="0.3"/>
  <pageSetup paperSize="9"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
  <sheetViews>
    <sheetView topLeftCell="S1" workbookViewId="0">
      <pane ySplit="3" topLeftCell="A16" activePane="bottomLeft" state="frozen"/>
      <selection pane="bottomLeft" activeCell="D18" sqref="D18"/>
    </sheetView>
  </sheetViews>
  <sheetFormatPr defaultRowHeight="15" x14ac:dyDescent="0.2"/>
  <cols>
    <col min="1" max="1" width="13.88671875" style="121" bestFit="1" customWidth="1"/>
    <col min="2" max="26" width="8.88671875" style="121"/>
    <col min="27" max="27" width="54.109375" style="121" customWidth="1"/>
    <col min="28" max="28" width="13.88671875" style="121" bestFit="1" customWidth="1"/>
    <col min="29" max="16384" width="8.88671875" style="121"/>
  </cols>
  <sheetData>
    <row r="1" spans="1:28" s="45" customFormat="1" ht="18.75" customHeight="1" x14ac:dyDescent="0.2">
      <c r="A1" s="177" t="s">
        <v>143</v>
      </c>
      <c r="B1" s="178"/>
      <c r="C1" s="193"/>
      <c r="D1" s="194"/>
      <c r="E1" s="187" t="s">
        <v>144</v>
      </c>
      <c r="F1" s="187"/>
      <c r="G1" s="187"/>
      <c r="H1" s="187"/>
      <c r="I1" s="177" t="s">
        <v>145</v>
      </c>
      <c r="J1" s="193"/>
      <c r="K1" s="193"/>
      <c r="L1" s="193"/>
      <c r="M1" s="193"/>
      <c r="N1" s="183" t="s">
        <v>146</v>
      </c>
      <c r="O1" s="184"/>
      <c r="P1" s="184"/>
      <c r="Q1" s="184"/>
      <c r="R1" s="184"/>
      <c r="S1" s="184"/>
      <c r="T1" s="184"/>
      <c r="U1" s="185"/>
      <c r="V1" s="187" t="s">
        <v>365</v>
      </c>
      <c r="W1" s="187"/>
      <c r="X1" s="187"/>
      <c r="Y1" s="187"/>
      <c r="Z1" s="188"/>
      <c r="AA1" s="175" t="s">
        <v>148</v>
      </c>
    </row>
    <row r="2" spans="1:28" s="120" customFormat="1" ht="12" x14ac:dyDescent="0.2">
      <c r="A2" s="217" t="s">
        <v>149</v>
      </c>
      <c r="B2" s="218"/>
      <c r="C2" s="218"/>
      <c r="D2" s="219"/>
      <c r="E2" s="154">
        <v>1.1000000000000001</v>
      </c>
      <c r="F2" s="154">
        <v>1.2</v>
      </c>
      <c r="G2" s="154">
        <v>1.3</v>
      </c>
      <c r="H2" s="154">
        <v>1.4</v>
      </c>
      <c r="I2" s="154">
        <v>2.1</v>
      </c>
      <c r="J2" s="154">
        <v>2.2000000000000002</v>
      </c>
      <c r="K2" s="154">
        <v>2.2999999999999998</v>
      </c>
      <c r="L2" s="154">
        <v>2.4</v>
      </c>
      <c r="M2" s="154">
        <v>2.5</v>
      </c>
      <c r="N2" s="154">
        <v>4.0999999999999996</v>
      </c>
      <c r="O2" s="154">
        <v>4.2</v>
      </c>
      <c r="P2" s="154">
        <v>4.3</v>
      </c>
      <c r="Q2" s="154">
        <v>4.4000000000000004</v>
      </c>
      <c r="R2" s="154">
        <v>4.5</v>
      </c>
      <c r="S2" s="154">
        <v>4.5999999999999996</v>
      </c>
      <c r="T2" s="154">
        <v>4.7</v>
      </c>
      <c r="U2" s="154">
        <v>4.8</v>
      </c>
      <c r="V2" s="154">
        <v>5.0999999999999996</v>
      </c>
      <c r="W2" s="154">
        <v>5.2</v>
      </c>
      <c r="X2" s="154">
        <v>5.3</v>
      </c>
      <c r="Y2" s="154">
        <v>5.4</v>
      </c>
      <c r="Z2" s="154">
        <v>5.5</v>
      </c>
      <c r="AA2" s="176"/>
    </row>
    <row r="3" spans="1:28" ht="44.25" customHeight="1" x14ac:dyDescent="0.2">
      <c r="A3" s="87" t="s">
        <v>775</v>
      </c>
      <c r="B3" s="143" t="s">
        <v>732</v>
      </c>
      <c r="C3" s="6" t="s">
        <v>733</v>
      </c>
      <c r="D3" s="6" t="s">
        <v>734</v>
      </c>
      <c r="E3" s="5" t="s">
        <v>737</v>
      </c>
      <c r="F3" s="5" t="s">
        <v>738</v>
      </c>
      <c r="G3" s="5" t="s">
        <v>27</v>
      </c>
      <c r="H3" s="5" t="s">
        <v>152</v>
      </c>
      <c r="I3" s="5" t="s">
        <v>356</v>
      </c>
      <c r="J3" s="5" t="s">
        <v>729</v>
      </c>
      <c r="K3" s="5" t="s">
        <v>730</v>
      </c>
      <c r="L3" s="5" t="s">
        <v>359</v>
      </c>
      <c r="M3" s="5" t="s">
        <v>153</v>
      </c>
      <c r="N3" s="5" t="s">
        <v>154</v>
      </c>
      <c r="O3" s="5" t="s">
        <v>360</v>
      </c>
      <c r="P3" s="5" t="s">
        <v>361</v>
      </c>
      <c r="Q3" s="5" t="s">
        <v>726</v>
      </c>
      <c r="R3" s="5" t="s">
        <v>362</v>
      </c>
      <c r="S3" s="5" t="s">
        <v>157</v>
      </c>
      <c r="T3" s="5" t="s">
        <v>728</v>
      </c>
      <c r="U3" s="5" t="s">
        <v>159</v>
      </c>
      <c r="V3" s="5" t="s">
        <v>363</v>
      </c>
      <c r="W3" s="5" t="s">
        <v>160</v>
      </c>
      <c r="X3" s="5" t="s">
        <v>364</v>
      </c>
      <c r="Y3" s="5" t="s">
        <v>161</v>
      </c>
      <c r="Z3" s="5" t="s">
        <v>725</v>
      </c>
      <c r="AA3" s="5" t="s">
        <v>675</v>
      </c>
      <c r="AB3" s="87" t="s">
        <v>775</v>
      </c>
    </row>
    <row r="4" spans="1:28" ht="30" customHeight="1" x14ac:dyDescent="0.2">
      <c r="A4" s="105" t="s">
        <v>676</v>
      </c>
      <c r="B4" s="113" t="s">
        <v>677</v>
      </c>
      <c r="C4" s="52">
        <v>1.19</v>
      </c>
      <c r="D4" s="28">
        <v>24</v>
      </c>
      <c r="E4" s="11"/>
      <c r="F4" s="12"/>
      <c r="G4" s="39"/>
      <c r="H4" s="12"/>
      <c r="I4" s="106"/>
      <c r="J4" s="13"/>
      <c r="K4" s="58"/>
      <c r="L4" s="107"/>
      <c r="M4" s="12"/>
      <c r="N4" s="107"/>
      <c r="O4" s="108"/>
      <c r="P4" s="107"/>
      <c r="Q4" s="109"/>
      <c r="R4" s="107"/>
      <c r="S4" s="109"/>
      <c r="T4" s="107"/>
      <c r="U4" s="108"/>
      <c r="V4" s="107"/>
      <c r="W4" s="107"/>
      <c r="X4" s="107"/>
      <c r="Y4" s="107"/>
      <c r="Z4" s="107"/>
      <c r="AA4" s="15" t="s">
        <v>678</v>
      </c>
      <c r="AB4" s="105" t="s">
        <v>676</v>
      </c>
    </row>
    <row r="5" spans="1:28" ht="30" customHeight="1" x14ac:dyDescent="0.2">
      <c r="A5" s="110" t="s">
        <v>679</v>
      </c>
      <c r="B5" s="113" t="s">
        <v>680</v>
      </c>
      <c r="C5" s="28">
        <v>9.3000000000000007</v>
      </c>
      <c r="D5" s="28">
        <v>140</v>
      </c>
      <c r="E5" s="11"/>
      <c r="F5" s="12"/>
      <c r="G5" s="39"/>
      <c r="H5" s="12"/>
      <c r="I5" s="47"/>
      <c r="J5" s="13"/>
      <c r="K5" s="58"/>
      <c r="L5" s="107"/>
      <c r="M5" s="12"/>
      <c r="N5" s="107"/>
      <c r="O5" s="14"/>
      <c r="P5" s="14"/>
      <c r="Q5" s="109"/>
      <c r="R5" s="107"/>
      <c r="S5" s="109"/>
      <c r="T5" s="13"/>
      <c r="U5" s="14"/>
      <c r="V5" s="107"/>
      <c r="W5" s="108"/>
      <c r="X5" s="107"/>
      <c r="Y5" s="107"/>
      <c r="Z5" s="108"/>
      <c r="AA5" s="21" t="s">
        <v>681</v>
      </c>
      <c r="AB5" s="110" t="s">
        <v>679</v>
      </c>
    </row>
    <row r="6" spans="1:28" ht="30" customHeight="1" x14ac:dyDescent="0.2">
      <c r="A6" s="110" t="s">
        <v>682</v>
      </c>
      <c r="B6" s="113" t="s">
        <v>683</v>
      </c>
      <c r="C6" s="28">
        <v>4</v>
      </c>
      <c r="D6" s="28">
        <v>90</v>
      </c>
      <c r="E6" s="11"/>
      <c r="F6" s="12"/>
      <c r="G6" s="39"/>
      <c r="H6" s="12"/>
      <c r="I6" s="47"/>
      <c r="J6" s="13"/>
      <c r="K6" s="58"/>
      <c r="L6" s="107"/>
      <c r="M6" s="12"/>
      <c r="N6" s="107"/>
      <c r="O6" s="14"/>
      <c r="P6" s="14"/>
      <c r="Q6" s="109"/>
      <c r="R6" s="107"/>
      <c r="S6" s="109"/>
      <c r="T6" s="13"/>
      <c r="U6" s="14"/>
      <c r="V6" s="13"/>
      <c r="W6" s="108"/>
      <c r="X6" s="108"/>
      <c r="Y6" s="107"/>
      <c r="Z6" s="108"/>
      <c r="AA6" s="15" t="s">
        <v>684</v>
      </c>
      <c r="AB6" s="110" t="s">
        <v>682</v>
      </c>
    </row>
    <row r="7" spans="1:28" ht="30" customHeight="1" x14ac:dyDescent="0.2">
      <c r="A7" s="52" t="s">
        <v>685</v>
      </c>
      <c r="B7" s="113" t="s">
        <v>686</v>
      </c>
      <c r="C7" s="52">
        <v>0.42</v>
      </c>
      <c r="D7" s="28">
        <v>13</v>
      </c>
      <c r="E7" s="11"/>
      <c r="F7" s="12"/>
      <c r="G7" s="39"/>
      <c r="H7" s="12"/>
      <c r="I7" s="47"/>
      <c r="J7" s="13"/>
      <c r="K7" s="58"/>
      <c r="L7" s="107"/>
      <c r="M7" s="12"/>
      <c r="N7" s="13"/>
      <c r="O7" s="14"/>
      <c r="P7" s="13"/>
      <c r="Q7" s="107"/>
      <c r="R7" s="107"/>
      <c r="S7" s="13"/>
      <c r="T7" s="13"/>
      <c r="U7" s="14"/>
      <c r="V7" s="13"/>
      <c r="W7" s="107"/>
      <c r="X7" s="107"/>
      <c r="Y7" s="107"/>
      <c r="Z7" s="108"/>
      <c r="AA7" s="15" t="s">
        <v>565</v>
      </c>
      <c r="AB7" s="52" t="s">
        <v>685</v>
      </c>
    </row>
    <row r="8" spans="1:28" ht="30" customHeight="1" x14ac:dyDescent="0.2">
      <c r="A8" s="52" t="s">
        <v>687</v>
      </c>
      <c r="B8" s="113" t="s">
        <v>688</v>
      </c>
      <c r="C8" s="52">
        <v>3.3</v>
      </c>
      <c r="D8" s="28">
        <v>74</v>
      </c>
      <c r="E8" s="11"/>
      <c r="F8" s="12"/>
      <c r="G8" s="39"/>
      <c r="H8" s="12"/>
      <c r="I8" s="47"/>
      <c r="J8" s="13"/>
      <c r="K8" s="58"/>
      <c r="L8" s="107"/>
      <c r="M8" s="12"/>
      <c r="N8" s="13"/>
      <c r="O8" s="57"/>
      <c r="P8" s="18"/>
      <c r="Q8" s="109"/>
      <c r="R8" s="108"/>
      <c r="S8" s="13"/>
      <c r="T8" s="13"/>
      <c r="U8" s="14"/>
      <c r="V8" s="13"/>
      <c r="W8" s="107"/>
      <c r="X8" s="108"/>
      <c r="Y8" s="107"/>
      <c r="Z8" s="108"/>
      <c r="AA8" s="15" t="s">
        <v>689</v>
      </c>
      <c r="AB8" s="52" t="s">
        <v>687</v>
      </c>
    </row>
    <row r="9" spans="1:28" ht="30" customHeight="1" x14ac:dyDescent="0.2">
      <c r="A9" s="28" t="s">
        <v>690</v>
      </c>
      <c r="B9" s="144" t="s">
        <v>691</v>
      </c>
      <c r="C9" s="28">
        <v>4.76</v>
      </c>
      <c r="D9" s="28">
        <v>107</v>
      </c>
      <c r="E9" s="11"/>
      <c r="F9" s="12"/>
      <c r="G9" s="39"/>
      <c r="H9" s="12"/>
      <c r="I9" s="47"/>
      <c r="J9" s="13"/>
      <c r="K9" s="58"/>
      <c r="L9" s="107"/>
      <c r="M9" s="12"/>
      <c r="N9" s="13"/>
      <c r="O9" s="14"/>
      <c r="P9" s="14"/>
      <c r="Q9" s="109"/>
      <c r="R9" s="107"/>
      <c r="S9" s="109"/>
      <c r="T9" s="13"/>
      <c r="U9" s="14"/>
      <c r="V9" s="13"/>
      <c r="W9" s="108"/>
      <c r="X9" s="107"/>
      <c r="Y9" s="107"/>
      <c r="Z9" s="108"/>
      <c r="AA9" s="15" t="s">
        <v>692</v>
      </c>
      <c r="AB9" s="28" t="s">
        <v>690</v>
      </c>
    </row>
    <row r="10" spans="1:28" ht="30" customHeight="1" x14ac:dyDescent="0.2">
      <c r="A10" s="110" t="s">
        <v>693</v>
      </c>
      <c r="B10" s="113" t="s">
        <v>694</v>
      </c>
      <c r="C10" s="122">
        <v>2.2400000000000002</v>
      </c>
      <c r="D10" s="28">
        <v>67</v>
      </c>
      <c r="E10" s="11"/>
      <c r="F10" s="12"/>
      <c r="G10" s="39"/>
      <c r="H10" s="12"/>
      <c r="I10" s="47"/>
      <c r="J10" s="13"/>
      <c r="K10" s="58"/>
      <c r="L10" s="107"/>
      <c r="M10" s="12"/>
      <c r="N10" s="13"/>
      <c r="O10" s="14"/>
      <c r="P10" s="14"/>
      <c r="Q10" s="109"/>
      <c r="R10" s="107"/>
      <c r="S10" s="109"/>
      <c r="T10" s="13"/>
      <c r="U10" s="14"/>
      <c r="V10" s="13"/>
      <c r="W10" s="108"/>
      <c r="X10" s="107"/>
      <c r="Y10" s="107"/>
      <c r="Z10" s="108"/>
      <c r="AA10" s="15" t="s">
        <v>695</v>
      </c>
      <c r="AB10" s="110" t="s">
        <v>693</v>
      </c>
    </row>
    <row r="11" spans="1:28" ht="30" customHeight="1" x14ac:dyDescent="0.2">
      <c r="A11" s="110" t="s">
        <v>696</v>
      </c>
      <c r="B11" s="113" t="s">
        <v>697</v>
      </c>
      <c r="C11" s="122">
        <v>1.85</v>
      </c>
      <c r="D11" s="28">
        <v>21</v>
      </c>
      <c r="E11" s="11"/>
      <c r="F11" s="12"/>
      <c r="G11" s="39"/>
      <c r="H11" s="12"/>
      <c r="I11" s="47"/>
      <c r="J11" s="13"/>
      <c r="K11" s="58"/>
      <c r="L11" s="107"/>
      <c r="M11" s="12"/>
      <c r="N11" s="13"/>
      <c r="O11" s="14"/>
      <c r="P11" s="13"/>
      <c r="Q11" s="107"/>
      <c r="R11" s="107"/>
      <c r="S11" s="13"/>
      <c r="T11" s="13"/>
      <c r="U11" s="14"/>
      <c r="V11" s="13"/>
      <c r="W11" s="107"/>
      <c r="X11" s="107"/>
      <c r="Y11" s="107"/>
      <c r="Z11" s="107"/>
      <c r="AA11" s="15" t="s">
        <v>698</v>
      </c>
      <c r="AB11" s="110" t="s">
        <v>696</v>
      </c>
    </row>
    <row r="12" spans="1:28" ht="30" customHeight="1" x14ac:dyDescent="0.2">
      <c r="A12" s="110" t="s">
        <v>699</v>
      </c>
      <c r="B12" s="113" t="s">
        <v>700</v>
      </c>
      <c r="C12" s="122">
        <v>2</v>
      </c>
      <c r="D12" s="28">
        <v>60</v>
      </c>
      <c r="E12" s="11"/>
      <c r="F12" s="12"/>
      <c r="G12" s="39"/>
      <c r="H12" s="12"/>
      <c r="I12" s="47"/>
      <c r="J12" s="13"/>
      <c r="K12" s="58"/>
      <c r="L12" s="107"/>
      <c r="M12" s="12"/>
      <c r="N12" s="13"/>
      <c r="O12" s="14"/>
      <c r="P12" s="14"/>
      <c r="Q12" s="108"/>
      <c r="R12" s="107"/>
      <c r="S12" s="18"/>
      <c r="T12" s="13"/>
      <c r="U12" s="14"/>
      <c r="V12" s="13"/>
      <c r="W12" s="108"/>
      <c r="X12" s="107"/>
      <c r="Y12" s="107"/>
      <c r="Z12" s="108"/>
      <c r="AA12" s="15" t="s">
        <v>701</v>
      </c>
      <c r="AB12" s="110" t="s">
        <v>699</v>
      </c>
    </row>
    <row r="13" spans="1:28" ht="34.5" customHeight="1" x14ac:dyDescent="0.2">
      <c r="A13" s="52" t="s">
        <v>702</v>
      </c>
      <c r="B13" s="113" t="s">
        <v>703</v>
      </c>
      <c r="C13" s="123">
        <v>2.76</v>
      </c>
      <c r="D13" s="28">
        <v>83</v>
      </c>
      <c r="E13" s="11"/>
      <c r="F13" s="12"/>
      <c r="G13" s="39"/>
      <c r="H13" s="12"/>
      <c r="I13" s="47"/>
      <c r="J13" s="13"/>
      <c r="K13" s="58"/>
      <c r="L13" s="107"/>
      <c r="M13" s="12"/>
      <c r="N13" s="14"/>
      <c r="O13" s="14"/>
      <c r="P13" s="14"/>
      <c r="Q13" s="109"/>
      <c r="R13" s="108"/>
      <c r="S13" s="18"/>
      <c r="T13" s="13"/>
      <c r="U13" s="14"/>
      <c r="V13" s="13"/>
      <c r="W13" s="107"/>
      <c r="X13" s="108"/>
      <c r="Y13" s="107"/>
      <c r="Z13" s="108"/>
      <c r="AA13" s="15" t="s">
        <v>805</v>
      </c>
      <c r="AB13" s="52" t="s">
        <v>702</v>
      </c>
    </row>
    <row r="14" spans="1:28" ht="30" customHeight="1" x14ac:dyDescent="0.2">
      <c r="A14" s="52" t="s">
        <v>704</v>
      </c>
      <c r="B14" s="113" t="s">
        <v>705</v>
      </c>
      <c r="C14" s="123">
        <v>16.7</v>
      </c>
      <c r="D14" s="28">
        <v>251</v>
      </c>
      <c r="E14" s="11"/>
      <c r="F14" s="12"/>
      <c r="G14" s="11"/>
      <c r="H14" s="12"/>
      <c r="I14" s="47"/>
      <c r="J14" s="13"/>
      <c r="K14" s="58"/>
      <c r="L14" s="107"/>
      <c r="M14" s="12"/>
      <c r="N14" s="14"/>
      <c r="O14" s="14"/>
      <c r="P14" s="14"/>
      <c r="Q14" s="109"/>
      <c r="R14" s="108"/>
      <c r="S14" s="14"/>
      <c r="T14" s="13"/>
      <c r="U14" s="14"/>
      <c r="V14" s="13"/>
      <c r="W14" s="107"/>
      <c r="X14" s="107"/>
      <c r="Y14" s="107"/>
      <c r="Z14" s="108"/>
      <c r="AA14" s="15" t="s">
        <v>706</v>
      </c>
      <c r="AB14" s="52" t="s">
        <v>704</v>
      </c>
    </row>
    <row r="15" spans="1:28" ht="30" customHeight="1" x14ac:dyDescent="0.2">
      <c r="A15" s="28" t="s">
        <v>707</v>
      </c>
      <c r="B15" s="144" t="s">
        <v>708</v>
      </c>
      <c r="C15" s="28">
        <v>5.7</v>
      </c>
      <c r="D15" s="28">
        <v>128</v>
      </c>
      <c r="E15" s="11"/>
      <c r="F15" s="12"/>
      <c r="G15" s="39"/>
      <c r="H15" s="12"/>
      <c r="I15" s="47"/>
      <c r="J15" s="13"/>
      <c r="K15" s="58"/>
      <c r="L15" s="107"/>
      <c r="M15" s="12"/>
      <c r="N15" s="13"/>
      <c r="O15" s="14"/>
      <c r="P15" s="14"/>
      <c r="Q15" s="109"/>
      <c r="R15" s="108"/>
      <c r="S15" s="14"/>
      <c r="T15" s="13"/>
      <c r="U15" s="14"/>
      <c r="V15" s="13"/>
      <c r="W15" s="107"/>
      <c r="X15" s="107"/>
      <c r="Y15" s="107"/>
      <c r="Z15" s="108"/>
      <c r="AA15" s="15" t="s">
        <v>709</v>
      </c>
      <c r="AB15" s="111" t="s">
        <v>707</v>
      </c>
    </row>
    <row r="16" spans="1:28" ht="30" customHeight="1" x14ac:dyDescent="0.2">
      <c r="A16" s="28" t="s">
        <v>710</v>
      </c>
      <c r="B16" s="144" t="s">
        <v>711</v>
      </c>
      <c r="C16" s="28">
        <v>1.46</v>
      </c>
      <c r="D16" s="28">
        <v>44</v>
      </c>
      <c r="E16" s="11"/>
      <c r="F16" s="12"/>
      <c r="G16" s="39"/>
      <c r="H16" s="12"/>
      <c r="I16" s="47"/>
      <c r="J16" s="13"/>
      <c r="K16" s="58"/>
      <c r="L16" s="107"/>
      <c r="M16" s="12"/>
      <c r="N16" s="13"/>
      <c r="O16" s="14"/>
      <c r="P16" s="14"/>
      <c r="Q16" s="109"/>
      <c r="R16" s="107"/>
      <c r="S16" s="109"/>
      <c r="T16" s="13"/>
      <c r="U16" s="24"/>
      <c r="V16" s="13"/>
      <c r="W16" s="108"/>
      <c r="X16" s="108"/>
      <c r="Y16" s="107"/>
      <c r="Z16" s="108"/>
      <c r="AA16" s="15" t="s">
        <v>712</v>
      </c>
      <c r="AB16" s="111" t="s">
        <v>710</v>
      </c>
    </row>
    <row r="17" spans="1:28" ht="30" customHeight="1" x14ac:dyDescent="0.2">
      <c r="A17" s="52" t="s">
        <v>713</v>
      </c>
      <c r="B17" s="114" t="s">
        <v>824</v>
      </c>
      <c r="C17" s="17">
        <v>2.4</v>
      </c>
      <c r="D17" s="28">
        <v>85</v>
      </c>
      <c r="E17" s="11"/>
      <c r="F17" s="12"/>
      <c r="G17" s="90"/>
      <c r="H17" s="89"/>
      <c r="I17" s="89"/>
      <c r="J17" s="89"/>
      <c r="K17" s="90"/>
      <c r="L17" s="89"/>
      <c r="M17" s="12"/>
      <c r="N17" s="12"/>
      <c r="O17" s="89"/>
      <c r="P17" s="89"/>
      <c r="Q17" s="90"/>
      <c r="R17" s="89"/>
      <c r="S17" s="89"/>
      <c r="T17" s="89"/>
      <c r="U17" s="88"/>
      <c r="V17" s="89"/>
      <c r="W17" s="89"/>
      <c r="X17" s="14"/>
      <c r="Y17" s="13"/>
      <c r="Z17" s="89"/>
      <c r="AA17" s="65" t="s">
        <v>765</v>
      </c>
      <c r="AB17" s="52" t="s">
        <v>713</v>
      </c>
    </row>
    <row r="18" spans="1:28" ht="29.25" customHeight="1" x14ac:dyDescent="0.2">
      <c r="A18" s="52" t="s">
        <v>714</v>
      </c>
      <c r="B18" s="114" t="s">
        <v>826</v>
      </c>
      <c r="C18" s="17">
        <v>1.5</v>
      </c>
      <c r="D18" s="17"/>
      <c r="E18" s="11"/>
      <c r="F18" s="12"/>
      <c r="G18" s="88"/>
      <c r="H18" s="89"/>
      <c r="I18" s="89"/>
      <c r="J18" s="89"/>
      <c r="K18" s="90"/>
      <c r="L18" s="89"/>
      <c r="M18" s="12"/>
      <c r="N18" s="12"/>
      <c r="O18" s="89"/>
      <c r="P18" s="89"/>
      <c r="Q18" s="90"/>
      <c r="R18" s="90"/>
      <c r="S18" s="18"/>
      <c r="T18" s="89"/>
      <c r="U18" s="88"/>
      <c r="V18" s="13"/>
      <c r="W18" s="13"/>
      <c r="X18" s="13"/>
      <c r="Y18" s="13"/>
      <c r="Z18" s="88"/>
      <c r="AA18" s="153" t="s">
        <v>797</v>
      </c>
      <c r="AB18" s="52" t="s">
        <v>714</v>
      </c>
    </row>
    <row r="19" spans="1:28" ht="26.25" customHeight="1" x14ac:dyDescent="0.2">
      <c r="A19" s="52" t="s">
        <v>715</v>
      </c>
      <c r="B19" s="114" t="s">
        <v>825</v>
      </c>
      <c r="C19" s="17">
        <v>0.4</v>
      </c>
      <c r="D19" s="28">
        <v>10</v>
      </c>
      <c r="E19" s="11"/>
      <c r="F19" s="12"/>
      <c r="G19" s="88"/>
      <c r="H19" s="89"/>
      <c r="I19" s="89"/>
      <c r="J19" s="89"/>
      <c r="K19" s="90"/>
      <c r="L19" s="89"/>
      <c r="M19" s="12"/>
      <c r="N19" s="12"/>
      <c r="O19" s="89"/>
      <c r="P19" s="89"/>
      <c r="Q19" s="90"/>
      <c r="R19" s="90"/>
      <c r="S19" s="89"/>
      <c r="T19" s="89"/>
      <c r="U19" s="88"/>
      <c r="V19" s="13"/>
      <c r="W19" s="13"/>
      <c r="X19" s="13"/>
      <c r="Y19" s="13"/>
      <c r="Z19" s="88"/>
      <c r="AA19" s="153" t="s">
        <v>797</v>
      </c>
      <c r="AB19" s="52" t="s">
        <v>715</v>
      </c>
    </row>
    <row r="20" spans="1:28" ht="27" customHeight="1" x14ac:dyDescent="0.2">
      <c r="A20" s="52" t="s">
        <v>716</v>
      </c>
      <c r="B20" s="114" t="s">
        <v>827</v>
      </c>
      <c r="C20" s="17">
        <v>0.8</v>
      </c>
      <c r="D20" s="17" t="s">
        <v>774</v>
      </c>
      <c r="E20" s="11"/>
      <c r="F20" s="12"/>
      <c r="G20" s="88"/>
      <c r="H20" s="89"/>
      <c r="I20" s="89"/>
      <c r="J20" s="89"/>
      <c r="K20" s="90"/>
      <c r="L20" s="89"/>
      <c r="M20" s="88"/>
      <c r="N20" s="12"/>
      <c r="O20" s="89"/>
      <c r="P20" s="89"/>
      <c r="Q20" s="88"/>
      <c r="R20" s="90"/>
      <c r="S20" s="18"/>
      <c r="T20" s="89"/>
      <c r="U20" s="88"/>
      <c r="V20" s="90"/>
      <c r="W20" s="89"/>
      <c r="X20" s="13"/>
      <c r="Y20" s="13"/>
      <c r="Z20" s="88"/>
      <c r="AA20" s="153" t="s">
        <v>796</v>
      </c>
      <c r="AB20" s="52" t="s">
        <v>716</v>
      </c>
    </row>
    <row r="21" spans="1:28" ht="30" customHeight="1" x14ac:dyDescent="0.2">
      <c r="A21" s="52" t="s">
        <v>717</v>
      </c>
      <c r="B21" s="114" t="s">
        <v>828</v>
      </c>
      <c r="C21" s="17">
        <v>14</v>
      </c>
      <c r="D21" s="17" t="s">
        <v>764</v>
      </c>
      <c r="E21" s="11"/>
      <c r="F21" s="12"/>
      <c r="G21" s="88"/>
      <c r="H21" s="89"/>
      <c r="I21" s="89"/>
      <c r="J21" s="89"/>
      <c r="K21" s="90"/>
      <c r="L21" s="89"/>
      <c r="M21" s="88"/>
      <c r="N21" s="12"/>
      <c r="O21" s="89"/>
      <c r="P21" s="89"/>
      <c r="Q21" s="90"/>
      <c r="R21" s="90"/>
      <c r="S21" s="18"/>
      <c r="T21" s="89"/>
      <c r="U21" s="88"/>
      <c r="V21" s="90"/>
      <c r="W21" s="89"/>
      <c r="X21" s="13"/>
      <c r="Y21" s="13"/>
      <c r="Z21" s="90"/>
      <c r="AA21" s="153" t="s">
        <v>806</v>
      </c>
      <c r="AB21" s="84" t="s">
        <v>717</v>
      </c>
    </row>
    <row r="22" spans="1:28" ht="30" customHeight="1" x14ac:dyDescent="0.2"/>
    <row r="23" spans="1:28" ht="30" customHeight="1" x14ac:dyDescent="0.2"/>
  </sheetData>
  <mergeCells count="7">
    <mergeCell ref="AA1:AA2"/>
    <mergeCell ref="V1:Z1"/>
    <mergeCell ref="A2:D2"/>
    <mergeCell ref="A1:D1"/>
    <mergeCell ref="E1:H1"/>
    <mergeCell ref="I1:M1"/>
    <mergeCell ref="N1:U1"/>
  </mergeCells>
  <hyperlinks>
    <hyperlink ref="A3" r:id="rId1"/>
    <hyperlink ref="AB3" r:id="rId2"/>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
  <sheetViews>
    <sheetView tabSelected="1" topLeftCell="AA1" workbookViewId="0">
      <selection activeCell="F10" sqref="F10"/>
    </sheetView>
  </sheetViews>
  <sheetFormatPr defaultRowHeight="15" x14ac:dyDescent="0.2"/>
  <cols>
    <col min="1" max="1" width="19.44140625" bestFit="1" customWidth="1"/>
    <col min="2" max="2" width="7.77734375" customWidth="1"/>
    <col min="3" max="3" width="8.77734375" customWidth="1"/>
    <col min="27" max="27" width="31.5546875" bestFit="1" customWidth="1"/>
    <col min="28" max="28" width="19.44140625" bestFit="1" customWidth="1"/>
  </cols>
  <sheetData>
    <row r="1" spans="1:28" s="33" customFormat="1" ht="15.75" customHeight="1" x14ac:dyDescent="0.2">
      <c r="A1" s="205" t="s">
        <v>143</v>
      </c>
      <c r="B1" s="206"/>
      <c r="C1" s="207"/>
      <c r="D1" s="208"/>
      <c r="E1" s="200" t="s">
        <v>144</v>
      </c>
      <c r="F1" s="200"/>
      <c r="G1" s="200"/>
      <c r="H1" s="200"/>
      <c r="I1" s="205" t="s">
        <v>145</v>
      </c>
      <c r="J1" s="207"/>
      <c r="K1" s="207"/>
      <c r="L1" s="207"/>
      <c r="M1" s="207"/>
      <c r="N1" s="209" t="s">
        <v>146</v>
      </c>
      <c r="O1" s="210"/>
      <c r="P1" s="210"/>
      <c r="Q1" s="210"/>
      <c r="R1" s="210"/>
      <c r="S1" s="210"/>
      <c r="T1" s="210"/>
      <c r="U1" s="211"/>
      <c r="V1" s="200" t="s">
        <v>365</v>
      </c>
      <c r="W1" s="200"/>
      <c r="X1" s="200"/>
      <c r="Y1" s="200"/>
      <c r="Z1" s="201"/>
      <c r="AA1" s="220" t="s">
        <v>148</v>
      </c>
    </row>
    <row r="2" spans="1:28" s="31" customFormat="1" ht="12" x14ac:dyDescent="0.2">
      <c r="A2" s="202" t="s">
        <v>149</v>
      </c>
      <c r="B2" s="203"/>
      <c r="C2" s="203"/>
      <c r="D2" s="204"/>
      <c r="E2" s="34">
        <v>1.1000000000000001</v>
      </c>
      <c r="F2" s="34">
        <v>1.2</v>
      </c>
      <c r="G2" s="34">
        <v>1.3</v>
      </c>
      <c r="H2" s="34">
        <v>1.4</v>
      </c>
      <c r="I2" s="29">
        <v>2.1</v>
      </c>
      <c r="J2" s="29">
        <v>2.2000000000000002</v>
      </c>
      <c r="K2" s="29">
        <v>2.2999999999999998</v>
      </c>
      <c r="L2" s="29">
        <v>2.4</v>
      </c>
      <c r="M2" s="34">
        <v>2.5</v>
      </c>
      <c r="N2" s="29">
        <v>4.0999999999999996</v>
      </c>
      <c r="O2" s="29">
        <v>4.2</v>
      </c>
      <c r="P2" s="29">
        <v>4.3</v>
      </c>
      <c r="Q2" s="29">
        <v>4.4000000000000004</v>
      </c>
      <c r="R2" s="29">
        <v>4.5</v>
      </c>
      <c r="S2" s="34">
        <v>4.5999999999999996</v>
      </c>
      <c r="T2" s="34">
        <v>4.7</v>
      </c>
      <c r="U2" s="34">
        <v>4.8</v>
      </c>
      <c r="V2" s="29">
        <v>5.0999999999999996</v>
      </c>
      <c r="W2" s="29">
        <v>5.2</v>
      </c>
      <c r="X2" s="29">
        <v>5.3</v>
      </c>
      <c r="Y2" s="29">
        <v>5.4</v>
      </c>
      <c r="Z2" s="29">
        <v>5.5</v>
      </c>
      <c r="AA2" s="221"/>
    </row>
    <row r="3" spans="1:28" ht="46.5" customHeight="1" x14ac:dyDescent="0.2">
      <c r="A3" s="87" t="s">
        <v>775</v>
      </c>
      <c r="B3" s="36" t="s">
        <v>732</v>
      </c>
      <c r="C3" s="6" t="s">
        <v>733</v>
      </c>
      <c r="D3" s="6" t="s">
        <v>734</v>
      </c>
      <c r="E3" s="5" t="s">
        <v>735</v>
      </c>
      <c r="F3" s="5" t="s">
        <v>753</v>
      </c>
      <c r="G3" s="5" t="s">
        <v>27</v>
      </c>
      <c r="H3" s="5" t="s">
        <v>152</v>
      </c>
      <c r="I3" s="5" t="s">
        <v>356</v>
      </c>
      <c r="J3" s="5" t="s">
        <v>729</v>
      </c>
      <c r="K3" s="5" t="s">
        <v>730</v>
      </c>
      <c r="L3" s="5" t="s">
        <v>359</v>
      </c>
      <c r="M3" s="5" t="s">
        <v>153</v>
      </c>
      <c r="N3" s="5" t="s">
        <v>154</v>
      </c>
      <c r="O3" s="5" t="s">
        <v>360</v>
      </c>
      <c r="P3" s="5" t="s">
        <v>361</v>
      </c>
      <c r="Q3" s="5" t="s">
        <v>726</v>
      </c>
      <c r="R3" s="5" t="s">
        <v>362</v>
      </c>
      <c r="S3" s="5" t="s">
        <v>727</v>
      </c>
      <c r="T3" s="5" t="s">
        <v>728</v>
      </c>
      <c r="U3" s="5" t="s">
        <v>159</v>
      </c>
      <c r="V3" s="5" t="s">
        <v>363</v>
      </c>
      <c r="W3" s="5" t="s">
        <v>160</v>
      </c>
      <c r="X3" s="5" t="s">
        <v>364</v>
      </c>
      <c r="Y3" s="5" t="s">
        <v>161</v>
      </c>
      <c r="Z3" s="5" t="s">
        <v>725</v>
      </c>
      <c r="AA3" s="5" t="s">
        <v>718</v>
      </c>
      <c r="AB3" s="87" t="s">
        <v>775</v>
      </c>
    </row>
    <row r="4" spans="1:28" ht="30" customHeight="1" x14ac:dyDescent="0.2">
      <c r="A4" s="7" t="s">
        <v>719</v>
      </c>
      <c r="B4" s="141" t="s">
        <v>720</v>
      </c>
      <c r="C4" s="9">
        <v>1.7</v>
      </c>
      <c r="D4" s="17">
        <v>10</v>
      </c>
      <c r="E4" s="71"/>
      <c r="F4" s="72" t="s">
        <v>807</v>
      </c>
      <c r="G4" s="71"/>
      <c r="H4" s="71"/>
      <c r="I4" s="18"/>
      <c r="J4" s="18"/>
      <c r="K4" s="14"/>
      <c r="L4" s="71"/>
      <c r="M4" s="71"/>
      <c r="N4" s="14"/>
      <c r="O4" s="13"/>
      <c r="P4" s="72"/>
      <c r="Q4" s="71"/>
      <c r="R4" s="13"/>
      <c r="S4" s="72"/>
      <c r="T4" s="72"/>
      <c r="U4" s="72"/>
      <c r="V4" s="72"/>
      <c r="W4" s="72"/>
      <c r="X4" s="71"/>
      <c r="Y4" s="73"/>
      <c r="Z4" s="73"/>
      <c r="AA4" s="21" t="s">
        <v>721</v>
      </c>
      <c r="AB4" s="7" t="s">
        <v>719</v>
      </c>
    </row>
    <row r="5" spans="1:28" ht="30" customHeight="1" x14ac:dyDescent="0.2">
      <c r="A5" s="7" t="s">
        <v>722</v>
      </c>
      <c r="B5" s="141" t="s">
        <v>723</v>
      </c>
      <c r="C5" s="16">
        <v>5.37</v>
      </c>
      <c r="D5" s="17">
        <v>124</v>
      </c>
      <c r="E5" s="71"/>
      <c r="F5" s="72"/>
      <c r="G5" s="71"/>
      <c r="H5" s="71"/>
      <c r="I5" s="18"/>
      <c r="J5" s="18"/>
      <c r="K5" s="14"/>
      <c r="L5" s="71"/>
      <c r="M5" s="71"/>
      <c r="N5" s="14"/>
      <c r="O5" s="13"/>
      <c r="P5" s="72"/>
      <c r="Q5" s="71"/>
      <c r="R5" s="13"/>
      <c r="S5" s="72"/>
      <c r="T5" s="72"/>
      <c r="U5" s="72"/>
      <c r="V5" s="73"/>
      <c r="W5" s="73"/>
      <c r="X5" s="73"/>
      <c r="Y5" s="73"/>
      <c r="Z5" s="73"/>
      <c r="AA5" s="21" t="s">
        <v>724</v>
      </c>
      <c r="AB5" s="7" t="s">
        <v>722</v>
      </c>
    </row>
    <row r="6" spans="1:28" x14ac:dyDescent="0.2">
      <c r="F6" t="s">
        <v>808</v>
      </c>
    </row>
  </sheetData>
  <mergeCells count="7">
    <mergeCell ref="AA1:AA2"/>
    <mergeCell ref="V1:Z1"/>
    <mergeCell ref="A2:D2"/>
    <mergeCell ref="A1:D1"/>
    <mergeCell ref="E1:H1"/>
    <mergeCell ref="I1:M1"/>
    <mergeCell ref="N1:U1"/>
  </mergeCells>
  <hyperlinks>
    <hyperlink ref="A3" r:id="rId1"/>
    <hyperlink ref="AB3" r:id="rId2"/>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
  <sheetViews>
    <sheetView workbookViewId="0">
      <pane ySplit="3" topLeftCell="A12" activePane="bottomLeft" state="frozen"/>
      <selection pane="bottomLeft" activeCell="B18" sqref="B18"/>
    </sheetView>
  </sheetViews>
  <sheetFormatPr defaultRowHeight="15" x14ac:dyDescent="0.2"/>
  <cols>
    <col min="1" max="1" width="13.77734375" customWidth="1"/>
    <col min="27" max="27" width="39.21875" customWidth="1"/>
    <col min="28" max="28" width="15.88671875" bestFit="1" customWidth="1"/>
  </cols>
  <sheetData>
    <row r="1" spans="1:28" s="33" customFormat="1" ht="21" customHeight="1" x14ac:dyDescent="0.2">
      <c r="A1" s="187" t="s">
        <v>143</v>
      </c>
      <c r="B1" s="187"/>
      <c r="C1" s="188"/>
      <c r="D1" s="188"/>
      <c r="E1" s="187" t="s">
        <v>144</v>
      </c>
      <c r="F1" s="187"/>
      <c r="G1" s="187"/>
      <c r="H1" s="187"/>
      <c r="I1" s="183" t="s">
        <v>145</v>
      </c>
      <c r="J1" s="184"/>
      <c r="K1" s="184"/>
      <c r="L1" s="184"/>
      <c r="M1" s="185"/>
      <c r="N1" s="183" t="s">
        <v>146</v>
      </c>
      <c r="O1" s="184"/>
      <c r="P1" s="184"/>
      <c r="Q1" s="184"/>
      <c r="R1" s="184"/>
      <c r="S1" s="184"/>
      <c r="T1" s="184"/>
      <c r="U1" s="185"/>
      <c r="V1" s="187" t="s">
        <v>365</v>
      </c>
      <c r="W1" s="187"/>
      <c r="X1" s="187"/>
      <c r="Y1" s="187"/>
      <c r="Z1" s="188"/>
      <c r="AA1" s="175" t="s">
        <v>148</v>
      </c>
    </row>
    <row r="2" spans="1:28" s="31" customFormat="1" ht="12" x14ac:dyDescent="0.2">
      <c r="A2" s="180" t="s">
        <v>149</v>
      </c>
      <c r="B2" s="189"/>
      <c r="C2" s="189"/>
      <c r="D2" s="190"/>
      <c r="E2" s="154">
        <v>1.1000000000000001</v>
      </c>
      <c r="F2" s="154">
        <v>1.2</v>
      </c>
      <c r="G2" s="154">
        <v>1.3</v>
      </c>
      <c r="H2" s="154">
        <v>1.4</v>
      </c>
      <c r="I2" s="154">
        <v>2.1</v>
      </c>
      <c r="J2" s="154">
        <v>2.2000000000000002</v>
      </c>
      <c r="K2" s="154">
        <v>2.2999999999999998</v>
      </c>
      <c r="L2" s="154">
        <v>2.4</v>
      </c>
      <c r="M2" s="154">
        <v>2.5</v>
      </c>
      <c r="N2" s="154">
        <v>4.0999999999999996</v>
      </c>
      <c r="O2" s="154">
        <v>4.2</v>
      </c>
      <c r="P2" s="154">
        <v>4.3</v>
      </c>
      <c r="Q2" s="154">
        <v>4.4000000000000004</v>
      </c>
      <c r="R2" s="154">
        <v>4.5</v>
      </c>
      <c r="S2" s="154">
        <v>4.5999999999999996</v>
      </c>
      <c r="T2" s="154">
        <v>4.7</v>
      </c>
      <c r="U2" s="154">
        <v>4.8</v>
      </c>
      <c r="V2" s="154">
        <v>5.0999999999999996</v>
      </c>
      <c r="W2" s="154">
        <v>5.2</v>
      </c>
      <c r="X2" s="154">
        <v>5.3</v>
      </c>
      <c r="Y2" s="154">
        <v>5.4</v>
      </c>
      <c r="Z2" s="154">
        <v>5.5</v>
      </c>
      <c r="AA2" s="186"/>
    </row>
    <row r="3" spans="1:28" ht="51" x14ac:dyDescent="0.2">
      <c r="A3" s="87" t="s">
        <v>775</v>
      </c>
      <c r="B3" s="36" t="s">
        <v>150</v>
      </c>
      <c r="C3" s="6" t="s">
        <v>151</v>
      </c>
      <c r="D3" s="6" t="s">
        <v>734</v>
      </c>
      <c r="E3" s="5" t="s">
        <v>735</v>
      </c>
      <c r="F3" s="5" t="s">
        <v>753</v>
      </c>
      <c r="G3" s="5" t="s">
        <v>27</v>
      </c>
      <c r="H3" s="5" t="s">
        <v>152</v>
      </c>
      <c r="I3" s="5" t="s">
        <v>356</v>
      </c>
      <c r="J3" s="5" t="s">
        <v>357</v>
      </c>
      <c r="K3" s="5" t="s">
        <v>358</v>
      </c>
      <c r="L3" s="5" t="s">
        <v>359</v>
      </c>
      <c r="M3" s="5" t="s">
        <v>153</v>
      </c>
      <c r="N3" s="5" t="s">
        <v>154</v>
      </c>
      <c r="O3" s="5" t="s">
        <v>360</v>
      </c>
      <c r="P3" s="5" t="s">
        <v>361</v>
      </c>
      <c r="Q3" s="5" t="s">
        <v>726</v>
      </c>
      <c r="R3" s="5" t="s">
        <v>362</v>
      </c>
      <c r="S3" s="5" t="s">
        <v>727</v>
      </c>
      <c r="T3" s="5" t="s">
        <v>728</v>
      </c>
      <c r="U3" s="5" t="s">
        <v>159</v>
      </c>
      <c r="V3" s="5" t="s">
        <v>363</v>
      </c>
      <c r="W3" s="5" t="s">
        <v>160</v>
      </c>
      <c r="X3" s="5" t="s">
        <v>364</v>
      </c>
      <c r="Y3" s="5" t="s">
        <v>161</v>
      </c>
      <c r="Z3" s="5" t="s">
        <v>725</v>
      </c>
      <c r="AA3" s="5" t="s">
        <v>731</v>
      </c>
      <c r="AB3" s="87" t="s">
        <v>775</v>
      </c>
    </row>
    <row r="4" spans="1:28" ht="30" customHeight="1" x14ac:dyDescent="0.2">
      <c r="A4" s="19" t="s">
        <v>403</v>
      </c>
      <c r="B4" s="66" t="s">
        <v>404</v>
      </c>
      <c r="C4" s="9">
        <v>3.25</v>
      </c>
      <c r="D4" s="21">
        <v>49</v>
      </c>
      <c r="E4" s="39"/>
      <c r="F4" s="12"/>
      <c r="G4" s="11"/>
      <c r="H4" s="12"/>
      <c r="I4" s="13"/>
      <c r="J4" s="14"/>
      <c r="K4" s="14"/>
      <c r="L4" s="14"/>
      <c r="M4" s="46"/>
      <c r="N4" s="13"/>
      <c r="O4" s="14"/>
      <c r="P4" s="14"/>
      <c r="Q4" s="18"/>
      <c r="R4" s="13"/>
      <c r="S4" s="47"/>
      <c r="T4" s="47"/>
      <c r="U4" s="18"/>
      <c r="V4" s="48"/>
      <c r="W4" s="48"/>
      <c r="X4" s="49"/>
      <c r="Y4" s="49"/>
      <c r="Z4" s="14"/>
      <c r="AA4" s="21" t="s">
        <v>405</v>
      </c>
      <c r="AB4" s="19" t="s">
        <v>403</v>
      </c>
    </row>
    <row r="5" spans="1:28" ht="30" customHeight="1" x14ac:dyDescent="0.2">
      <c r="A5" s="19" t="s">
        <v>407</v>
      </c>
      <c r="B5" s="66" t="s">
        <v>408</v>
      </c>
      <c r="C5" s="9">
        <v>0.46</v>
      </c>
      <c r="D5" s="21">
        <v>14</v>
      </c>
      <c r="E5" s="39"/>
      <c r="F5" s="12"/>
      <c r="G5" s="11"/>
      <c r="H5" s="12"/>
      <c r="I5" s="13"/>
      <c r="J5" s="14"/>
      <c r="K5" s="14"/>
      <c r="L5" s="14"/>
      <c r="M5" s="46"/>
      <c r="N5" s="14"/>
      <c r="O5" s="14"/>
      <c r="P5" s="13"/>
      <c r="Q5" s="18"/>
      <c r="R5" s="13"/>
      <c r="S5" s="47"/>
      <c r="T5" s="47"/>
      <c r="U5" s="18"/>
      <c r="V5" s="48"/>
      <c r="W5" s="48"/>
      <c r="X5" s="49"/>
      <c r="Y5" s="49"/>
      <c r="Z5" s="14"/>
      <c r="AA5" s="21" t="s">
        <v>409</v>
      </c>
      <c r="AB5" s="19" t="s">
        <v>407</v>
      </c>
    </row>
    <row r="6" spans="1:28" ht="30" customHeight="1" x14ac:dyDescent="0.2">
      <c r="A6" s="19" t="s">
        <v>411</v>
      </c>
      <c r="B6" s="66" t="s">
        <v>412</v>
      </c>
      <c r="C6" s="9">
        <v>7.3</v>
      </c>
      <c r="D6" s="21">
        <v>164</v>
      </c>
      <c r="E6" s="39"/>
      <c r="F6" s="12"/>
      <c r="G6" s="11"/>
      <c r="H6" s="12"/>
      <c r="I6" s="14"/>
      <c r="J6" s="14"/>
      <c r="K6" s="14"/>
      <c r="L6" s="14"/>
      <c r="M6" s="46"/>
      <c r="N6" s="13"/>
      <c r="O6" s="14"/>
      <c r="P6" s="14"/>
      <c r="Q6" s="18"/>
      <c r="R6" s="13"/>
      <c r="S6" s="47"/>
      <c r="T6" s="47"/>
      <c r="U6" s="18"/>
      <c r="V6" s="48"/>
      <c r="W6" s="48"/>
      <c r="X6" s="49"/>
      <c r="Y6" s="49"/>
      <c r="Z6" s="14"/>
      <c r="AA6" s="21" t="s">
        <v>413</v>
      </c>
      <c r="AB6" s="19" t="s">
        <v>411</v>
      </c>
    </row>
    <row r="7" spans="1:28" ht="30" customHeight="1" x14ac:dyDescent="0.2">
      <c r="A7" s="7" t="s">
        <v>782</v>
      </c>
      <c r="B7" s="66" t="s">
        <v>415</v>
      </c>
      <c r="C7" s="9">
        <v>3.74</v>
      </c>
      <c r="D7" s="15">
        <v>84</v>
      </c>
      <c r="E7" s="39"/>
      <c r="F7" s="12"/>
      <c r="G7" s="11"/>
      <c r="H7" s="12"/>
      <c r="I7" s="13"/>
      <c r="J7" s="14"/>
      <c r="K7" s="14"/>
      <c r="L7" s="14"/>
      <c r="M7" s="46"/>
      <c r="N7" s="14"/>
      <c r="O7" s="14"/>
      <c r="P7" s="13"/>
      <c r="Q7" s="18"/>
      <c r="R7" s="18"/>
      <c r="S7" s="50"/>
      <c r="T7" s="51"/>
      <c r="U7" s="18"/>
      <c r="V7" s="48"/>
      <c r="W7" s="48"/>
      <c r="X7" s="49"/>
      <c r="Y7" s="49"/>
      <c r="Z7" s="14"/>
      <c r="AA7" s="15" t="s">
        <v>800</v>
      </c>
      <c r="AB7" s="7" t="s">
        <v>782</v>
      </c>
    </row>
    <row r="8" spans="1:28" ht="30" customHeight="1" x14ac:dyDescent="0.2">
      <c r="A8" s="7" t="s">
        <v>417</v>
      </c>
      <c r="B8" s="66" t="s">
        <v>418</v>
      </c>
      <c r="C8" s="9">
        <v>5.6</v>
      </c>
      <c r="D8" s="15">
        <v>126</v>
      </c>
      <c r="E8" s="39"/>
      <c r="F8" s="12"/>
      <c r="G8" s="11"/>
      <c r="H8" s="12"/>
      <c r="I8" s="14"/>
      <c r="J8" s="14"/>
      <c r="K8" s="14"/>
      <c r="L8" s="14"/>
      <c r="M8" s="46"/>
      <c r="N8" s="13"/>
      <c r="O8" s="14"/>
      <c r="P8" s="14"/>
      <c r="Q8" s="18"/>
      <c r="R8" s="13"/>
      <c r="S8" s="47"/>
      <c r="T8" s="47"/>
      <c r="U8" s="18"/>
      <c r="V8" s="48"/>
      <c r="W8" s="48"/>
      <c r="X8" s="49"/>
      <c r="Y8" s="49"/>
      <c r="Z8" s="14"/>
      <c r="AA8" s="21" t="s">
        <v>419</v>
      </c>
      <c r="AB8" s="7" t="s">
        <v>417</v>
      </c>
    </row>
    <row r="9" spans="1:28" ht="30" customHeight="1" x14ac:dyDescent="0.2">
      <c r="A9" s="7" t="s">
        <v>421</v>
      </c>
      <c r="B9" s="66" t="s">
        <v>422</v>
      </c>
      <c r="C9" s="9">
        <v>9.5</v>
      </c>
      <c r="D9" s="15">
        <v>214</v>
      </c>
      <c r="E9" s="39"/>
      <c r="F9" s="12"/>
      <c r="G9" s="11"/>
      <c r="H9" s="12"/>
      <c r="I9" s="14"/>
      <c r="J9" s="14"/>
      <c r="K9" s="14"/>
      <c r="L9" s="14"/>
      <c r="M9" s="46"/>
      <c r="N9" s="13"/>
      <c r="O9" s="14"/>
      <c r="P9" s="14"/>
      <c r="Q9" s="18"/>
      <c r="R9" s="18"/>
      <c r="S9" s="47"/>
      <c r="T9" s="47"/>
      <c r="U9" s="18"/>
      <c r="V9" s="48"/>
      <c r="W9" s="48"/>
      <c r="X9" s="49"/>
      <c r="Y9" s="49"/>
      <c r="Z9" s="14"/>
      <c r="AA9" s="21" t="s">
        <v>423</v>
      </c>
      <c r="AB9" s="7" t="s">
        <v>421</v>
      </c>
    </row>
    <row r="10" spans="1:28" ht="30" customHeight="1" x14ac:dyDescent="0.2">
      <c r="A10" s="7" t="s">
        <v>425</v>
      </c>
      <c r="B10" s="66" t="s">
        <v>426</v>
      </c>
      <c r="C10" s="52">
        <v>10.78</v>
      </c>
      <c r="D10" s="19">
        <v>162</v>
      </c>
      <c r="E10" s="39"/>
      <c r="F10" s="12"/>
      <c r="G10" s="11"/>
      <c r="H10" s="12"/>
      <c r="I10" s="13"/>
      <c r="J10" s="14"/>
      <c r="K10" s="14"/>
      <c r="L10" s="14"/>
      <c r="M10" s="46"/>
      <c r="N10" s="13"/>
      <c r="O10" s="14"/>
      <c r="P10" s="18"/>
      <c r="Q10" s="18"/>
      <c r="R10" s="18"/>
      <c r="S10" s="50"/>
      <c r="T10" s="47"/>
      <c r="U10" s="18"/>
      <c r="V10" s="53"/>
      <c r="W10" s="54"/>
      <c r="X10" s="55"/>
      <c r="Y10" s="54"/>
      <c r="Z10" s="14"/>
      <c r="AA10" s="21" t="s">
        <v>427</v>
      </c>
      <c r="AB10" s="7" t="s">
        <v>425</v>
      </c>
    </row>
    <row r="11" spans="1:28" ht="30" customHeight="1" x14ac:dyDescent="0.2">
      <c r="A11" s="21" t="s">
        <v>429</v>
      </c>
      <c r="B11" s="69" t="s">
        <v>430</v>
      </c>
      <c r="C11" s="38">
        <v>1.31</v>
      </c>
      <c r="D11" s="56">
        <f>(C11*30)</f>
        <v>39.300000000000004</v>
      </c>
      <c r="E11" s="39"/>
      <c r="F11" s="12"/>
      <c r="G11" s="11"/>
      <c r="H11" s="12"/>
      <c r="I11" s="18"/>
      <c r="J11" s="14"/>
      <c r="K11" s="14"/>
      <c r="L11" s="14"/>
      <c r="M11" s="46"/>
      <c r="N11" s="13"/>
      <c r="O11" s="14"/>
      <c r="P11" s="57"/>
      <c r="Q11" s="18"/>
      <c r="R11" s="18"/>
      <c r="S11" s="47"/>
      <c r="T11" s="47"/>
      <c r="U11" s="18"/>
      <c r="V11" s="48"/>
      <c r="W11" s="58"/>
      <c r="X11" s="49"/>
      <c r="Y11" s="49"/>
      <c r="Z11" s="59"/>
      <c r="AA11" s="21" t="s">
        <v>431</v>
      </c>
      <c r="AB11" s="21" t="s">
        <v>429</v>
      </c>
    </row>
    <row r="12" spans="1:28" ht="30" customHeight="1" x14ac:dyDescent="0.2">
      <c r="A12" s="21" t="s">
        <v>433</v>
      </c>
      <c r="B12" s="69" t="s">
        <v>434</v>
      </c>
      <c r="C12" s="60">
        <v>0.77</v>
      </c>
      <c r="D12" s="56">
        <f>(C12*30)</f>
        <v>23.1</v>
      </c>
      <c r="E12" s="39"/>
      <c r="F12" s="12"/>
      <c r="G12" s="11"/>
      <c r="H12" s="12"/>
      <c r="I12" s="13"/>
      <c r="J12" s="14"/>
      <c r="K12" s="14"/>
      <c r="L12" s="14"/>
      <c r="M12" s="46"/>
      <c r="N12" s="13"/>
      <c r="O12" s="14"/>
      <c r="P12" s="61"/>
      <c r="Q12" s="18"/>
      <c r="R12" s="13"/>
      <c r="S12" s="47"/>
      <c r="T12" s="47"/>
      <c r="U12" s="18"/>
      <c r="V12" s="47"/>
      <c r="W12" s="62"/>
      <c r="X12" s="49"/>
      <c r="Y12" s="49"/>
      <c r="Z12" s="59"/>
      <c r="AA12" s="21" t="s">
        <v>435</v>
      </c>
      <c r="AB12" s="21" t="s">
        <v>433</v>
      </c>
    </row>
    <row r="13" spans="1:28" ht="30" customHeight="1" x14ac:dyDescent="0.2">
      <c r="A13" s="21" t="s">
        <v>437</v>
      </c>
      <c r="B13" s="69" t="s">
        <v>438</v>
      </c>
      <c r="C13" s="60">
        <v>4.87</v>
      </c>
      <c r="D13" s="56">
        <f>(85/100*C13)*30</f>
        <v>124.185</v>
      </c>
      <c r="E13" s="39"/>
      <c r="F13" s="12"/>
      <c r="G13" s="11"/>
      <c r="H13" s="12"/>
      <c r="I13" s="13"/>
      <c r="J13" s="14"/>
      <c r="K13" s="14"/>
      <c r="L13" s="14"/>
      <c r="M13" s="46"/>
      <c r="N13" s="14"/>
      <c r="O13" s="14"/>
      <c r="P13" s="57"/>
      <c r="Q13" s="18"/>
      <c r="R13" s="18"/>
      <c r="S13" s="50"/>
      <c r="T13" s="61"/>
      <c r="U13" s="18"/>
      <c r="V13" s="48"/>
      <c r="W13" s="49"/>
      <c r="X13" s="49"/>
      <c r="Y13" s="58"/>
      <c r="Z13" s="14"/>
      <c r="AA13" s="21" t="s">
        <v>427</v>
      </c>
      <c r="AB13" s="21" t="s">
        <v>437</v>
      </c>
    </row>
    <row r="14" spans="1:28" ht="30" customHeight="1" x14ac:dyDescent="0.2">
      <c r="A14" s="21" t="s">
        <v>433</v>
      </c>
      <c r="B14" s="69" t="s">
        <v>440</v>
      </c>
      <c r="C14" s="60">
        <v>9.65</v>
      </c>
      <c r="D14" s="56">
        <f>(60/100*C14)*30</f>
        <v>173.7</v>
      </c>
      <c r="E14" s="39"/>
      <c r="F14" s="12"/>
      <c r="G14" s="11"/>
      <c r="H14" s="12"/>
      <c r="I14" s="14"/>
      <c r="J14" s="14"/>
      <c r="K14" s="14"/>
      <c r="L14" s="14"/>
      <c r="M14" s="46"/>
      <c r="N14" s="13"/>
      <c r="O14" s="14"/>
      <c r="P14" s="13"/>
      <c r="Q14" s="18"/>
      <c r="R14" s="13"/>
      <c r="S14" s="50"/>
      <c r="T14" s="47"/>
      <c r="U14" s="18"/>
      <c r="V14" s="48"/>
      <c r="W14" s="58"/>
      <c r="X14" s="49"/>
      <c r="Y14" s="49"/>
      <c r="Z14" s="59"/>
      <c r="AA14" s="21" t="s">
        <v>419</v>
      </c>
      <c r="AB14" s="21" t="s">
        <v>433</v>
      </c>
    </row>
    <row r="15" spans="1:28" ht="30" customHeight="1" x14ac:dyDescent="0.2">
      <c r="A15" s="15" t="s">
        <v>442</v>
      </c>
      <c r="B15" s="60" t="s">
        <v>809</v>
      </c>
      <c r="C15" s="64">
        <v>2.8</v>
      </c>
      <c r="D15" s="60">
        <v>56</v>
      </c>
      <c r="E15" s="39"/>
      <c r="F15" s="12"/>
      <c r="G15" s="11"/>
      <c r="H15" s="12"/>
      <c r="I15" s="14"/>
      <c r="J15" s="14"/>
      <c r="K15" s="14"/>
      <c r="L15" s="14"/>
      <c r="M15" s="46"/>
      <c r="N15" s="13"/>
      <c r="O15" s="14"/>
      <c r="P15" s="14"/>
      <c r="Q15" s="18"/>
      <c r="R15" s="18"/>
      <c r="S15" s="47"/>
      <c r="T15" s="47"/>
      <c r="U15" s="18"/>
      <c r="V15" s="48"/>
      <c r="W15" s="48"/>
      <c r="X15" s="49"/>
      <c r="Y15" s="49"/>
      <c r="Z15" s="14"/>
      <c r="AA15" s="65" t="s">
        <v>443</v>
      </c>
      <c r="AB15" s="15" t="s">
        <v>442</v>
      </c>
    </row>
  </sheetData>
  <mergeCells count="7">
    <mergeCell ref="AA1:AA2"/>
    <mergeCell ref="V1:Z1"/>
    <mergeCell ref="A2:D2"/>
    <mergeCell ref="A1:D1"/>
    <mergeCell ref="E1:H1"/>
    <mergeCell ref="I1:M1"/>
    <mergeCell ref="N1:U1"/>
  </mergeCells>
  <hyperlinks>
    <hyperlink ref="A3" r:id="rId1"/>
    <hyperlink ref="AB3" r:id="rId2"/>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workbookViewId="0">
      <selection activeCell="E13" sqref="E13"/>
    </sheetView>
  </sheetViews>
  <sheetFormatPr defaultRowHeight="15" x14ac:dyDescent="0.2"/>
  <cols>
    <col min="1" max="1" width="14.109375" customWidth="1"/>
    <col min="27" max="27" width="20" bestFit="1" customWidth="1"/>
  </cols>
  <sheetData>
    <row r="1" spans="1:28" s="33" customFormat="1" ht="24.75" customHeight="1" x14ac:dyDescent="0.2">
      <c r="A1" s="187" t="s">
        <v>143</v>
      </c>
      <c r="B1" s="187"/>
      <c r="C1" s="188"/>
      <c r="D1" s="188"/>
      <c r="E1" s="187" t="s">
        <v>144</v>
      </c>
      <c r="F1" s="187"/>
      <c r="G1" s="187"/>
      <c r="H1" s="187"/>
      <c r="I1" s="183" t="s">
        <v>145</v>
      </c>
      <c r="J1" s="184"/>
      <c r="K1" s="184"/>
      <c r="L1" s="184"/>
      <c r="M1" s="185"/>
      <c r="N1" s="183" t="s">
        <v>146</v>
      </c>
      <c r="O1" s="184"/>
      <c r="P1" s="184"/>
      <c r="Q1" s="184"/>
      <c r="R1" s="184"/>
      <c r="S1" s="184"/>
      <c r="T1" s="184"/>
      <c r="U1" s="185"/>
      <c r="V1" s="187" t="s">
        <v>365</v>
      </c>
      <c r="W1" s="187"/>
      <c r="X1" s="187"/>
      <c r="Y1" s="187"/>
      <c r="Z1" s="188"/>
      <c r="AA1" s="155" t="s">
        <v>148</v>
      </c>
    </row>
    <row r="2" spans="1:28" x14ac:dyDescent="0.2">
      <c r="A2" s="180" t="s">
        <v>149</v>
      </c>
      <c r="B2" s="189"/>
      <c r="C2" s="189"/>
      <c r="D2" s="190"/>
      <c r="E2" s="154">
        <v>1.1000000000000001</v>
      </c>
      <c r="F2" s="154">
        <v>1.2</v>
      </c>
      <c r="G2" s="154">
        <v>1.3</v>
      </c>
      <c r="H2" s="154">
        <v>1.4</v>
      </c>
      <c r="I2" s="154">
        <v>2.1</v>
      </c>
      <c r="J2" s="154">
        <v>2.2000000000000002</v>
      </c>
      <c r="K2" s="154">
        <v>2.2999999999999998</v>
      </c>
      <c r="L2" s="154">
        <v>2.4</v>
      </c>
      <c r="M2" s="154">
        <v>2.5</v>
      </c>
      <c r="N2" s="154">
        <v>4.0999999999999996</v>
      </c>
      <c r="O2" s="154">
        <v>4.2</v>
      </c>
      <c r="P2" s="154">
        <v>4.3</v>
      </c>
      <c r="Q2" s="154">
        <v>4.4000000000000004</v>
      </c>
      <c r="R2" s="154">
        <v>4.5</v>
      </c>
      <c r="S2" s="154">
        <v>4.5999999999999996</v>
      </c>
      <c r="T2" s="154">
        <v>4.7</v>
      </c>
      <c r="U2" s="154">
        <v>4.8</v>
      </c>
      <c r="V2" s="154">
        <v>5.0999999999999996</v>
      </c>
      <c r="W2" s="154">
        <v>5.2</v>
      </c>
      <c r="X2" s="154">
        <v>5.3</v>
      </c>
      <c r="Y2" s="154">
        <v>5.4</v>
      </c>
      <c r="Z2" s="154">
        <v>5.5</v>
      </c>
      <c r="AA2" s="156"/>
      <c r="AB2" s="31"/>
    </row>
    <row r="3" spans="1:28" ht="63.75" x14ac:dyDescent="0.2">
      <c r="A3" s="87" t="s">
        <v>775</v>
      </c>
      <c r="B3" s="36" t="s">
        <v>150</v>
      </c>
      <c r="C3" s="6" t="s">
        <v>733</v>
      </c>
      <c r="D3" s="6" t="s">
        <v>734</v>
      </c>
      <c r="E3" s="5" t="s">
        <v>735</v>
      </c>
      <c r="F3" s="5" t="s">
        <v>753</v>
      </c>
      <c r="G3" s="5" t="s">
        <v>27</v>
      </c>
      <c r="H3" s="5" t="s">
        <v>152</v>
      </c>
      <c r="I3" s="5" t="s">
        <v>356</v>
      </c>
      <c r="J3" s="5" t="s">
        <v>729</v>
      </c>
      <c r="K3" s="5" t="s">
        <v>730</v>
      </c>
      <c r="L3" s="5" t="s">
        <v>359</v>
      </c>
      <c r="M3" s="5" t="s">
        <v>153</v>
      </c>
      <c r="N3" s="5" t="s">
        <v>154</v>
      </c>
      <c r="O3" s="5" t="s">
        <v>360</v>
      </c>
      <c r="P3" s="5" t="s">
        <v>361</v>
      </c>
      <c r="Q3" s="5" t="s">
        <v>726</v>
      </c>
      <c r="R3" s="5" t="s">
        <v>362</v>
      </c>
      <c r="S3" s="5" t="s">
        <v>727</v>
      </c>
      <c r="T3" s="5" t="s">
        <v>728</v>
      </c>
      <c r="U3" s="5" t="s">
        <v>159</v>
      </c>
      <c r="V3" s="5" t="s">
        <v>363</v>
      </c>
      <c r="W3" s="5" t="s">
        <v>160</v>
      </c>
      <c r="X3" s="5" t="s">
        <v>364</v>
      </c>
      <c r="Y3" s="5" t="s">
        <v>161</v>
      </c>
      <c r="Z3" s="5" t="s">
        <v>725</v>
      </c>
      <c r="AA3" s="5" t="s">
        <v>731</v>
      </c>
      <c r="AB3" s="87" t="s">
        <v>775</v>
      </c>
    </row>
    <row r="4" spans="1:28" s="118" customFormat="1" ht="30" customHeight="1" x14ac:dyDescent="0.2">
      <c r="A4" s="115" t="s">
        <v>739</v>
      </c>
      <c r="B4" s="66" t="s">
        <v>810</v>
      </c>
      <c r="C4" s="113" t="s">
        <v>740</v>
      </c>
      <c r="D4" s="114" t="s">
        <v>741</v>
      </c>
      <c r="E4" s="39"/>
      <c r="F4" s="39"/>
      <c r="G4" s="39"/>
      <c r="H4" s="39"/>
      <c r="I4" s="18"/>
      <c r="J4" s="18"/>
      <c r="K4" s="14"/>
      <c r="L4" s="18"/>
      <c r="M4" s="119"/>
      <c r="N4" s="13"/>
      <c r="O4" s="14"/>
      <c r="P4" s="13"/>
      <c r="Q4" s="18"/>
      <c r="R4" s="13"/>
      <c r="S4" s="47"/>
      <c r="T4" s="47"/>
      <c r="U4" s="13"/>
      <c r="V4" s="48"/>
      <c r="W4" s="49"/>
      <c r="X4" s="49"/>
      <c r="Y4" s="58"/>
      <c r="Z4" s="14"/>
      <c r="AA4" s="114" t="s">
        <v>756</v>
      </c>
      <c r="AB4" s="115" t="s">
        <v>739</v>
      </c>
    </row>
    <row r="9" spans="1:28" x14ac:dyDescent="0.2">
      <c r="B9" t="s">
        <v>778</v>
      </c>
    </row>
  </sheetData>
  <mergeCells count="6">
    <mergeCell ref="V1:Z1"/>
    <mergeCell ref="A2:D2"/>
    <mergeCell ref="A1:D1"/>
    <mergeCell ref="E1:H1"/>
    <mergeCell ref="I1:M1"/>
    <mergeCell ref="N1:U1"/>
  </mergeCells>
  <hyperlinks>
    <hyperlink ref="A3" r:id="rId1"/>
    <hyperlink ref="AB3" r:id="rId2"/>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workbookViewId="0">
      <pane ySplit="3" topLeftCell="A4" activePane="bottomLeft" state="frozen"/>
      <selection pane="bottomLeft" activeCell="B14" sqref="B14"/>
    </sheetView>
  </sheetViews>
  <sheetFormatPr defaultRowHeight="15" x14ac:dyDescent="0.2"/>
  <cols>
    <col min="1" max="1" width="15.88671875" bestFit="1" customWidth="1"/>
    <col min="27" max="27" width="33.44140625" bestFit="1" customWidth="1"/>
    <col min="28" max="28" width="15.88671875" bestFit="1" customWidth="1"/>
  </cols>
  <sheetData>
    <row r="1" spans="1:28" s="33" customFormat="1" ht="18.75" customHeight="1" x14ac:dyDescent="0.2">
      <c r="A1" s="177" t="s">
        <v>143</v>
      </c>
      <c r="B1" s="178"/>
      <c r="C1" s="193"/>
      <c r="D1" s="194"/>
      <c r="E1" s="177" t="s">
        <v>144</v>
      </c>
      <c r="F1" s="178"/>
      <c r="G1" s="178"/>
      <c r="H1" s="179"/>
      <c r="I1" s="177" t="s">
        <v>145</v>
      </c>
      <c r="J1" s="193"/>
      <c r="K1" s="193"/>
      <c r="L1" s="193"/>
      <c r="M1" s="193"/>
      <c r="N1" s="183" t="s">
        <v>146</v>
      </c>
      <c r="O1" s="184"/>
      <c r="P1" s="184"/>
      <c r="Q1" s="184"/>
      <c r="R1" s="184"/>
      <c r="S1" s="184"/>
      <c r="T1" s="184"/>
      <c r="U1" s="185"/>
      <c r="V1" s="187" t="s">
        <v>365</v>
      </c>
      <c r="W1" s="187"/>
      <c r="X1" s="187"/>
      <c r="Y1" s="187"/>
      <c r="Z1" s="188"/>
      <c r="AA1" s="191" t="s">
        <v>148</v>
      </c>
    </row>
    <row r="2" spans="1:28" s="31" customFormat="1" ht="12" x14ac:dyDescent="0.2">
      <c r="A2" s="180" t="s">
        <v>149</v>
      </c>
      <c r="B2" s="189"/>
      <c r="C2" s="189"/>
      <c r="D2" s="190"/>
      <c r="E2" s="154">
        <v>1.1000000000000001</v>
      </c>
      <c r="F2" s="154">
        <v>1.2</v>
      </c>
      <c r="G2" s="154">
        <v>1.3</v>
      </c>
      <c r="H2" s="154">
        <v>1.4</v>
      </c>
      <c r="I2" s="154">
        <v>2.1</v>
      </c>
      <c r="J2" s="154">
        <v>2.2000000000000002</v>
      </c>
      <c r="K2" s="154">
        <v>2.2999999999999998</v>
      </c>
      <c r="L2" s="154">
        <v>2.4</v>
      </c>
      <c r="M2" s="154">
        <v>2.5</v>
      </c>
      <c r="N2" s="154">
        <v>4.0999999999999996</v>
      </c>
      <c r="O2" s="154">
        <v>4.2</v>
      </c>
      <c r="P2" s="154">
        <v>4.3</v>
      </c>
      <c r="Q2" s="154">
        <v>4.4000000000000004</v>
      </c>
      <c r="R2" s="154">
        <v>4.5</v>
      </c>
      <c r="S2" s="154">
        <v>4.5999999999999996</v>
      </c>
      <c r="T2" s="154">
        <v>4.7</v>
      </c>
      <c r="U2" s="154">
        <v>4.8</v>
      </c>
      <c r="V2" s="154">
        <v>5.0999999999999996</v>
      </c>
      <c r="W2" s="154">
        <v>5.2</v>
      </c>
      <c r="X2" s="154">
        <v>5.3</v>
      </c>
      <c r="Y2" s="154">
        <v>5.4</v>
      </c>
      <c r="Z2" s="154">
        <v>5.5</v>
      </c>
      <c r="AA2" s="192"/>
    </row>
    <row r="3" spans="1:28" ht="48" customHeight="1" x14ac:dyDescent="0.2">
      <c r="A3" s="87" t="s">
        <v>775</v>
      </c>
      <c r="B3" s="36" t="s">
        <v>150</v>
      </c>
      <c r="C3" s="6" t="s">
        <v>151</v>
      </c>
      <c r="D3" s="6" t="s">
        <v>755</v>
      </c>
      <c r="E3" s="5" t="s">
        <v>735</v>
      </c>
      <c r="F3" s="5" t="s">
        <v>753</v>
      </c>
      <c r="G3" s="5" t="s">
        <v>27</v>
      </c>
      <c r="H3" s="5" t="s">
        <v>152</v>
      </c>
      <c r="I3" s="5" t="s">
        <v>356</v>
      </c>
      <c r="J3" s="5" t="s">
        <v>357</v>
      </c>
      <c r="K3" s="5" t="s">
        <v>358</v>
      </c>
      <c r="L3" s="5" t="s">
        <v>359</v>
      </c>
      <c r="M3" s="5" t="s">
        <v>153</v>
      </c>
      <c r="N3" s="5" t="s">
        <v>154</v>
      </c>
      <c r="O3" s="5" t="s">
        <v>360</v>
      </c>
      <c r="P3" s="5" t="s">
        <v>361</v>
      </c>
      <c r="Q3" s="5" t="s">
        <v>726</v>
      </c>
      <c r="R3" s="5" t="s">
        <v>362</v>
      </c>
      <c r="S3" s="5" t="s">
        <v>157</v>
      </c>
      <c r="T3" s="5" t="s">
        <v>158</v>
      </c>
      <c r="U3" s="5" t="s">
        <v>159</v>
      </c>
      <c r="V3" s="5" t="s">
        <v>363</v>
      </c>
      <c r="W3" s="5" t="s">
        <v>160</v>
      </c>
      <c r="X3" s="5" t="s">
        <v>364</v>
      </c>
      <c r="Y3" s="5" t="s">
        <v>161</v>
      </c>
      <c r="Z3" s="5" t="s">
        <v>725</v>
      </c>
      <c r="AA3" s="5" t="s">
        <v>754</v>
      </c>
      <c r="AB3" s="87" t="s">
        <v>775</v>
      </c>
    </row>
    <row r="4" spans="1:28" ht="30" customHeight="1" x14ac:dyDescent="0.2">
      <c r="A4" s="25" t="s">
        <v>406</v>
      </c>
      <c r="B4" s="66" t="s">
        <v>445</v>
      </c>
      <c r="C4" s="9">
        <v>0.53</v>
      </c>
      <c r="D4" s="17">
        <v>16</v>
      </c>
      <c r="E4" s="39"/>
      <c r="F4" s="12"/>
      <c r="G4" s="11"/>
      <c r="H4" s="46"/>
      <c r="I4" s="13"/>
      <c r="J4" s="14"/>
      <c r="K4" s="13"/>
      <c r="L4" s="14"/>
      <c r="M4" s="12"/>
      <c r="N4" s="13"/>
      <c r="O4" s="13"/>
      <c r="P4" s="13"/>
      <c r="Q4" s="18"/>
      <c r="R4" s="18"/>
      <c r="S4" s="13"/>
      <c r="T4" s="13"/>
      <c r="U4" s="13"/>
      <c r="V4" s="13"/>
      <c r="W4" s="14"/>
      <c r="X4" s="14"/>
      <c r="Y4" s="18"/>
      <c r="Z4" s="18"/>
      <c r="AA4" s="21" t="s">
        <v>446</v>
      </c>
      <c r="AB4" s="25" t="s">
        <v>406</v>
      </c>
    </row>
    <row r="5" spans="1:28" ht="30" customHeight="1" x14ac:dyDescent="0.2">
      <c r="A5" s="25" t="s">
        <v>410</v>
      </c>
      <c r="B5" s="66" t="s">
        <v>447</v>
      </c>
      <c r="C5" s="9">
        <v>0.66</v>
      </c>
      <c r="D5" s="17">
        <v>20</v>
      </c>
      <c r="E5" s="39"/>
      <c r="F5" s="12"/>
      <c r="G5" s="11"/>
      <c r="H5" s="46"/>
      <c r="I5" s="13"/>
      <c r="J5" s="14"/>
      <c r="K5" s="13"/>
      <c r="L5" s="14"/>
      <c r="M5" s="12"/>
      <c r="N5" s="13"/>
      <c r="O5" s="13"/>
      <c r="P5" s="13"/>
      <c r="Q5" s="18"/>
      <c r="R5" s="18"/>
      <c r="S5" s="13"/>
      <c r="T5" s="13"/>
      <c r="U5" s="13"/>
      <c r="V5" s="13"/>
      <c r="W5" s="14"/>
      <c r="X5" s="18"/>
      <c r="Y5" s="18"/>
      <c r="Z5" s="18"/>
      <c r="AA5" s="21" t="s">
        <v>448</v>
      </c>
      <c r="AB5" s="25" t="s">
        <v>410</v>
      </c>
    </row>
    <row r="6" spans="1:28" ht="30" customHeight="1" x14ac:dyDescent="0.2">
      <c r="A6" s="25" t="s">
        <v>414</v>
      </c>
      <c r="B6" s="66" t="s">
        <v>449</v>
      </c>
      <c r="C6" s="9">
        <v>4.38</v>
      </c>
      <c r="D6" s="17">
        <v>99</v>
      </c>
      <c r="E6" s="39"/>
      <c r="F6" s="12"/>
      <c r="G6" s="11"/>
      <c r="H6" s="46"/>
      <c r="I6" s="13"/>
      <c r="J6" s="14"/>
      <c r="K6" s="13"/>
      <c r="L6" s="14"/>
      <c r="M6" s="12"/>
      <c r="N6" s="13"/>
      <c r="O6" s="13"/>
      <c r="P6" s="13"/>
      <c r="Q6" s="18"/>
      <c r="R6" s="18"/>
      <c r="S6" s="13"/>
      <c r="T6" s="13"/>
      <c r="U6" s="13"/>
      <c r="V6" s="13"/>
      <c r="W6" s="14"/>
      <c r="X6" s="14"/>
      <c r="Y6" s="18"/>
      <c r="Z6" s="14"/>
      <c r="AA6" s="21" t="s">
        <v>450</v>
      </c>
      <c r="AB6" s="25" t="s">
        <v>414</v>
      </c>
    </row>
    <row r="7" spans="1:28" ht="30" customHeight="1" x14ac:dyDescent="0.2">
      <c r="A7" s="19" t="s">
        <v>416</v>
      </c>
      <c r="B7" s="66" t="s">
        <v>451</v>
      </c>
      <c r="C7" s="9">
        <v>2.39</v>
      </c>
      <c r="D7" s="28">
        <v>72</v>
      </c>
      <c r="E7" s="39"/>
      <c r="F7" s="12"/>
      <c r="G7" s="12"/>
      <c r="H7" s="46"/>
      <c r="I7" s="13"/>
      <c r="J7" s="14"/>
      <c r="K7" s="13"/>
      <c r="L7" s="14"/>
      <c r="M7" s="12"/>
      <c r="N7" s="13"/>
      <c r="O7" s="13"/>
      <c r="P7" s="13"/>
      <c r="Q7" s="18"/>
      <c r="R7" s="18"/>
      <c r="S7" s="13"/>
      <c r="T7" s="13"/>
      <c r="U7" s="13"/>
      <c r="V7" s="13"/>
      <c r="W7" s="13"/>
      <c r="X7" s="18"/>
      <c r="Y7" s="18"/>
      <c r="Z7" s="14"/>
      <c r="AA7" s="15" t="s">
        <v>452</v>
      </c>
      <c r="AB7" s="19" t="s">
        <v>416</v>
      </c>
    </row>
    <row r="8" spans="1:28" ht="30" customHeight="1" x14ac:dyDescent="0.2">
      <c r="A8" s="7" t="s">
        <v>420</v>
      </c>
      <c r="B8" s="66" t="s">
        <v>453</v>
      </c>
      <c r="C8" s="16">
        <v>1.23</v>
      </c>
      <c r="D8" s="28">
        <v>37</v>
      </c>
      <c r="E8" s="39"/>
      <c r="F8" s="12"/>
      <c r="G8" s="11"/>
      <c r="H8" s="46"/>
      <c r="I8" s="13"/>
      <c r="J8" s="14"/>
      <c r="K8" s="13"/>
      <c r="L8" s="14"/>
      <c r="M8" s="12"/>
      <c r="N8" s="13"/>
      <c r="O8" s="13"/>
      <c r="P8" s="13"/>
      <c r="Q8" s="18"/>
      <c r="R8" s="18"/>
      <c r="S8" s="13"/>
      <c r="T8" s="13"/>
      <c r="U8" s="13"/>
      <c r="V8" s="13"/>
      <c r="W8" s="14"/>
      <c r="X8" s="14"/>
      <c r="Y8" s="18"/>
      <c r="Z8" s="14"/>
      <c r="AA8" s="15" t="s">
        <v>454</v>
      </c>
      <c r="AB8" s="7" t="s">
        <v>420</v>
      </c>
    </row>
    <row r="9" spans="1:28" ht="30" customHeight="1" x14ac:dyDescent="0.2">
      <c r="A9" s="25" t="s">
        <v>424</v>
      </c>
      <c r="B9" s="66" t="s">
        <v>455</v>
      </c>
      <c r="C9" s="17">
        <v>1.85</v>
      </c>
      <c r="D9" s="28">
        <v>56</v>
      </c>
      <c r="E9" s="39"/>
      <c r="F9" s="12"/>
      <c r="G9" s="12"/>
      <c r="H9" s="46"/>
      <c r="I9" s="13"/>
      <c r="J9" s="14"/>
      <c r="K9" s="13"/>
      <c r="L9" s="14"/>
      <c r="M9" s="12"/>
      <c r="N9" s="13"/>
      <c r="O9" s="13"/>
      <c r="P9" s="13"/>
      <c r="Q9" s="14"/>
      <c r="R9" s="18"/>
      <c r="S9" s="13"/>
      <c r="T9" s="13"/>
      <c r="U9" s="13"/>
      <c r="V9" s="13"/>
      <c r="W9" s="13"/>
      <c r="X9" s="18"/>
      <c r="Y9" s="18"/>
      <c r="Z9" s="14"/>
      <c r="AA9" s="15" t="s">
        <v>456</v>
      </c>
      <c r="AB9" s="25" t="s">
        <v>424</v>
      </c>
    </row>
    <row r="10" spans="1:28" ht="30" customHeight="1" x14ac:dyDescent="0.2">
      <c r="A10" s="7" t="s">
        <v>428</v>
      </c>
      <c r="B10" s="7" t="s">
        <v>457</v>
      </c>
      <c r="C10" s="52">
        <v>4.99</v>
      </c>
      <c r="D10" s="28">
        <v>112</v>
      </c>
      <c r="E10" s="39"/>
      <c r="F10" s="12"/>
      <c r="G10" s="11"/>
      <c r="H10" s="46"/>
      <c r="I10" s="13"/>
      <c r="J10" s="14"/>
      <c r="K10" s="13"/>
      <c r="L10" s="14"/>
      <c r="M10" s="12"/>
      <c r="N10" s="13"/>
      <c r="O10" s="13"/>
      <c r="P10" s="13"/>
      <c r="Q10" s="18"/>
      <c r="R10" s="18"/>
      <c r="S10" s="13"/>
      <c r="T10" s="13"/>
      <c r="U10" s="13"/>
      <c r="V10" s="13"/>
      <c r="W10" s="14"/>
      <c r="X10" s="14"/>
      <c r="Y10" s="18"/>
      <c r="Z10" s="14"/>
      <c r="AA10" s="21" t="s">
        <v>458</v>
      </c>
      <c r="AB10" s="7" t="s">
        <v>428</v>
      </c>
    </row>
    <row r="11" spans="1:28" ht="30" customHeight="1" x14ac:dyDescent="0.2">
      <c r="A11" s="15" t="s">
        <v>432</v>
      </c>
      <c r="B11" s="64" t="s">
        <v>459</v>
      </c>
      <c r="C11" s="67">
        <v>14.2</v>
      </c>
      <c r="D11" s="67">
        <f>(C11/2)*30</f>
        <v>213</v>
      </c>
      <c r="E11" s="39"/>
      <c r="F11" s="12"/>
      <c r="G11" s="12"/>
      <c r="H11" s="46"/>
      <c r="I11" s="14"/>
      <c r="J11" s="14"/>
      <c r="K11" s="13"/>
      <c r="L11" s="14"/>
      <c r="M11" s="12"/>
      <c r="N11" s="13"/>
      <c r="O11" s="13"/>
      <c r="P11" s="13"/>
      <c r="Q11" s="18"/>
      <c r="R11" s="14"/>
      <c r="S11" s="13"/>
      <c r="T11" s="68"/>
      <c r="U11" s="13"/>
      <c r="V11" s="13"/>
      <c r="W11" s="13"/>
      <c r="X11" s="18"/>
      <c r="Y11" s="18"/>
      <c r="Z11" s="14"/>
      <c r="AA11" s="21" t="s">
        <v>460</v>
      </c>
      <c r="AB11" s="15" t="s">
        <v>432</v>
      </c>
    </row>
    <row r="12" spans="1:28" ht="30" customHeight="1" x14ac:dyDescent="0.2">
      <c r="A12" s="21" t="s">
        <v>436</v>
      </c>
      <c r="B12" s="69" t="s">
        <v>461</v>
      </c>
      <c r="C12" s="38">
        <v>2.2200000000000002</v>
      </c>
      <c r="D12" s="70">
        <f>(C12*30)</f>
        <v>66.600000000000009</v>
      </c>
      <c r="E12" s="39"/>
      <c r="F12" s="12"/>
      <c r="G12" s="11"/>
      <c r="H12" s="46"/>
      <c r="I12" s="13"/>
      <c r="J12" s="14"/>
      <c r="K12" s="13"/>
      <c r="L12" s="14"/>
      <c r="M12" s="12"/>
      <c r="N12" s="13"/>
      <c r="O12" s="13"/>
      <c r="P12" s="13"/>
      <c r="Q12" s="18"/>
      <c r="R12" s="18"/>
      <c r="S12" s="13"/>
      <c r="T12" s="13"/>
      <c r="U12" s="13"/>
      <c r="V12" s="13"/>
      <c r="W12" s="18"/>
      <c r="X12" s="14"/>
      <c r="Y12" s="18"/>
      <c r="Z12" s="18"/>
      <c r="AA12" s="21" t="s">
        <v>462</v>
      </c>
      <c r="AB12" s="21" t="s">
        <v>436</v>
      </c>
    </row>
    <row r="13" spans="1:28" ht="30" customHeight="1" x14ac:dyDescent="0.2">
      <c r="A13" s="21" t="s">
        <v>439</v>
      </c>
      <c r="B13" s="69" t="s">
        <v>463</v>
      </c>
      <c r="C13" s="38">
        <v>4.8600000000000003</v>
      </c>
      <c r="D13" s="70">
        <f>(C13*30)</f>
        <v>145.80000000000001</v>
      </c>
      <c r="E13" s="39"/>
      <c r="F13" s="12"/>
      <c r="G13" s="11"/>
      <c r="H13" s="46"/>
      <c r="I13" s="14"/>
      <c r="J13" s="14"/>
      <c r="K13" s="13"/>
      <c r="L13" s="14"/>
      <c r="M13" s="12"/>
      <c r="N13" s="13"/>
      <c r="O13" s="124"/>
      <c r="P13" s="13"/>
      <c r="Q13" s="18"/>
      <c r="R13" s="18"/>
      <c r="S13" s="13"/>
      <c r="T13" s="13"/>
      <c r="U13" s="13"/>
      <c r="V13" s="13"/>
      <c r="W13" s="18"/>
      <c r="X13" s="14"/>
      <c r="Y13" s="18"/>
      <c r="Z13" s="18"/>
      <c r="AA13" s="21" t="s">
        <v>464</v>
      </c>
      <c r="AB13" s="21" t="s">
        <v>439</v>
      </c>
    </row>
    <row r="14" spans="1:28" ht="30" customHeight="1" x14ac:dyDescent="0.2">
      <c r="A14" s="15" t="s">
        <v>441</v>
      </c>
      <c r="B14" s="69" t="s">
        <v>820</v>
      </c>
      <c r="C14" s="67">
        <v>1.7</v>
      </c>
      <c r="D14" s="38">
        <v>42</v>
      </c>
      <c r="E14" s="39"/>
      <c r="F14" s="12"/>
      <c r="G14" s="12"/>
      <c r="H14" s="12"/>
      <c r="I14" s="14"/>
      <c r="J14" s="14"/>
      <c r="K14" s="13"/>
      <c r="L14" s="14"/>
      <c r="M14" s="71"/>
      <c r="N14" s="72"/>
      <c r="O14" s="72"/>
      <c r="P14" s="72"/>
      <c r="Q14" s="73"/>
      <c r="R14" s="73"/>
      <c r="S14" s="13"/>
      <c r="T14" s="13"/>
      <c r="U14" s="72"/>
      <c r="V14" s="13"/>
      <c r="W14" s="13"/>
      <c r="X14" s="18"/>
      <c r="Y14" s="18"/>
      <c r="Z14" s="18"/>
      <c r="AA14" s="21" t="s">
        <v>464</v>
      </c>
      <c r="AB14" s="15" t="s">
        <v>441</v>
      </c>
    </row>
    <row r="15" spans="1:28" ht="30" customHeight="1" x14ac:dyDescent="0.2">
      <c r="A15" s="15" t="s">
        <v>766</v>
      </c>
      <c r="B15" s="64" t="s">
        <v>459</v>
      </c>
      <c r="C15" s="67">
        <v>1.8</v>
      </c>
      <c r="D15" s="38">
        <v>45</v>
      </c>
      <c r="E15" s="39"/>
      <c r="F15" s="12"/>
      <c r="G15" s="12"/>
      <c r="H15" s="12"/>
      <c r="I15" s="14"/>
      <c r="J15" s="14"/>
      <c r="K15" s="13"/>
      <c r="L15" s="14"/>
      <c r="M15" s="72"/>
      <c r="N15" s="72"/>
      <c r="O15" s="72"/>
      <c r="P15" s="72"/>
      <c r="Q15" s="73"/>
      <c r="R15" s="71"/>
      <c r="S15" s="13"/>
      <c r="T15" s="13"/>
      <c r="U15" s="72"/>
      <c r="V15" s="13"/>
      <c r="W15" s="13"/>
      <c r="X15" s="18"/>
      <c r="Y15" s="18"/>
      <c r="Z15" s="18"/>
      <c r="AA15" s="21" t="s">
        <v>767</v>
      </c>
      <c r="AB15" s="15" t="s">
        <v>444</v>
      </c>
    </row>
    <row r="16" spans="1:28" ht="30" customHeight="1" x14ac:dyDescent="0.2"/>
    <row r="17" ht="30" customHeight="1" x14ac:dyDescent="0.2"/>
  </sheetData>
  <mergeCells count="7">
    <mergeCell ref="AA1:AA2"/>
    <mergeCell ref="V1:Z1"/>
    <mergeCell ref="A2:D2"/>
    <mergeCell ref="A1:D1"/>
    <mergeCell ref="E1:H1"/>
    <mergeCell ref="I1:M1"/>
    <mergeCell ref="N1:U1"/>
  </mergeCells>
  <hyperlinks>
    <hyperlink ref="A3" r:id="rId1"/>
    <hyperlink ref="AB3" r:id="rId2"/>
  </hyperlinks>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
  <sheetViews>
    <sheetView topLeftCell="O1" workbookViewId="0">
      <pane ySplit="3" topLeftCell="A4" activePane="bottomLeft" state="frozen"/>
      <selection pane="bottomLeft" activeCell="A8" sqref="A8"/>
    </sheetView>
  </sheetViews>
  <sheetFormatPr defaultRowHeight="15" x14ac:dyDescent="0.2"/>
  <cols>
    <col min="1" max="1" width="13.33203125" bestFit="1" customWidth="1"/>
    <col min="27" max="27" width="18.21875" bestFit="1" customWidth="1"/>
    <col min="28" max="28" width="13.33203125" bestFit="1" customWidth="1"/>
  </cols>
  <sheetData>
    <row r="1" spans="1:29" s="33" customFormat="1" ht="23.25" customHeight="1" x14ac:dyDescent="0.2">
      <c r="A1" s="177" t="s">
        <v>143</v>
      </c>
      <c r="B1" s="178"/>
      <c r="C1" s="193"/>
      <c r="D1" s="194"/>
      <c r="E1" s="187" t="s">
        <v>144</v>
      </c>
      <c r="F1" s="187"/>
      <c r="G1" s="187"/>
      <c r="H1" s="187"/>
      <c r="I1" s="177" t="s">
        <v>145</v>
      </c>
      <c r="J1" s="193"/>
      <c r="K1" s="193"/>
      <c r="L1" s="193"/>
      <c r="M1" s="193"/>
      <c r="N1" s="183" t="s">
        <v>146</v>
      </c>
      <c r="O1" s="184"/>
      <c r="P1" s="184"/>
      <c r="Q1" s="184"/>
      <c r="R1" s="184"/>
      <c r="S1" s="184"/>
      <c r="T1" s="184"/>
      <c r="U1" s="185"/>
      <c r="V1" s="187" t="s">
        <v>365</v>
      </c>
      <c r="W1" s="187"/>
      <c r="X1" s="187"/>
      <c r="Y1" s="187"/>
      <c r="Z1" s="188"/>
      <c r="AA1" s="191" t="s">
        <v>148</v>
      </c>
    </row>
    <row r="2" spans="1:29" s="31" customFormat="1" ht="12" x14ac:dyDescent="0.2">
      <c r="A2" s="180" t="s">
        <v>149</v>
      </c>
      <c r="B2" s="189"/>
      <c r="C2" s="189"/>
      <c r="D2" s="190"/>
      <c r="E2" s="154">
        <v>1.1000000000000001</v>
      </c>
      <c r="F2" s="154">
        <v>1.2</v>
      </c>
      <c r="G2" s="154">
        <v>1.3</v>
      </c>
      <c r="H2" s="154">
        <v>1.4</v>
      </c>
      <c r="I2" s="154">
        <v>2.1</v>
      </c>
      <c r="J2" s="154">
        <v>2.2000000000000002</v>
      </c>
      <c r="K2" s="154">
        <v>2.2999999999999998</v>
      </c>
      <c r="L2" s="154">
        <v>2.4</v>
      </c>
      <c r="M2" s="154">
        <v>2.5</v>
      </c>
      <c r="N2" s="154">
        <v>4.0999999999999996</v>
      </c>
      <c r="O2" s="154">
        <v>4.2</v>
      </c>
      <c r="P2" s="154">
        <v>4.3</v>
      </c>
      <c r="Q2" s="154">
        <v>4.4000000000000004</v>
      </c>
      <c r="R2" s="154">
        <v>4.5</v>
      </c>
      <c r="S2" s="154">
        <v>4.5999999999999996</v>
      </c>
      <c r="T2" s="154">
        <v>4.7</v>
      </c>
      <c r="U2" s="154">
        <v>4.8</v>
      </c>
      <c r="V2" s="154">
        <v>5.0999999999999996</v>
      </c>
      <c r="W2" s="154">
        <v>5.2</v>
      </c>
      <c r="X2" s="154">
        <v>5.3</v>
      </c>
      <c r="Y2" s="154">
        <v>5.4</v>
      </c>
      <c r="Z2" s="154">
        <v>5.5</v>
      </c>
      <c r="AA2" s="192"/>
    </row>
    <row r="3" spans="1:29" ht="44.25" customHeight="1" x14ac:dyDescent="0.2">
      <c r="A3" s="87" t="s">
        <v>775</v>
      </c>
      <c r="B3" s="36" t="s">
        <v>732</v>
      </c>
      <c r="C3" s="6" t="s">
        <v>733</v>
      </c>
      <c r="D3" s="6" t="s">
        <v>734</v>
      </c>
      <c r="E3" s="5" t="s">
        <v>779</v>
      </c>
      <c r="F3" s="5" t="s">
        <v>736</v>
      </c>
      <c r="G3" s="5" t="s">
        <v>27</v>
      </c>
      <c r="H3" s="5" t="s">
        <v>152</v>
      </c>
      <c r="I3" s="5" t="s">
        <v>356</v>
      </c>
      <c r="J3" s="5" t="s">
        <v>729</v>
      </c>
      <c r="K3" s="5" t="s">
        <v>730</v>
      </c>
      <c r="L3" s="5" t="s">
        <v>359</v>
      </c>
      <c r="M3" s="5" t="s">
        <v>153</v>
      </c>
      <c r="N3" s="5" t="s">
        <v>154</v>
      </c>
      <c r="O3" s="5" t="s">
        <v>360</v>
      </c>
      <c r="P3" s="5" t="s">
        <v>361</v>
      </c>
      <c r="Q3" s="5" t="s">
        <v>726</v>
      </c>
      <c r="R3" s="5" t="s">
        <v>362</v>
      </c>
      <c r="S3" s="5" t="s">
        <v>727</v>
      </c>
      <c r="T3" s="5" t="s">
        <v>728</v>
      </c>
      <c r="U3" s="5" t="s">
        <v>159</v>
      </c>
      <c r="V3" s="5" t="s">
        <v>363</v>
      </c>
      <c r="W3" s="5" t="s">
        <v>160</v>
      </c>
      <c r="X3" s="5" t="s">
        <v>364</v>
      </c>
      <c r="Y3" s="5" t="s">
        <v>161</v>
      </c>
      <c r="Z3" s="5" t="s">
        <v>725</v>
      </c>
      <c r="AA3" s="5" t="s">
        <v>731</v>
      </c>
      <c r="AB3" s="87" t="s">
        <v>775</v>
      </c>
      <c r="AC3" s="35"/>
    </row>
    <row r="4" spans="1:29" s="118" customFormat="1" ht="30" customHeight="1" x14ac:dyDescent="0.2">
      <c r="A4" s="66" t="s">
        <v>801</v>
      </c>
      <c r="B4" s="116" t="s">
        <v>821</v>
      </c>
      <c r="C4" s="117" t="s">
        <v>742</v>
      </c>
      <c r="D4" s="69"/>
      <c r="E4" s="11"/>
      <c r="F4" s="11"/>
      <c r="G4" s="39"/>
      <c r="H4" s="11"/>
      <c r="I4" s="18"/>
      <c r="J4" s="13"/>
      <c r="K4" s="18"/>
      <c r="L4" s="14"/>
      <c r="M4" s="11"/>
      <c r="N4" s="13"/>
      <c r="O4" s="13"/>
      <c r="P4" s="13"/>
      <c r="Q4" s="18"/>
      <c r="R4" s="18"/>
      <c r="S4" s="13"/>
      <c r="T4" s="13"/>
      <c r="U4" s="13"/>
      <c r="V4" s="13"/>
      <c r="W4" s="14"/>
      <c r="X4" s="18"/>
      <c r="Y4" s="14"/>
      <c r="Z4" s="18"/>
      <c r="AA4" s="114" t="s">
        <v>769</v>
      </c>
      <c r="AB4" s="66" t="s">
        <v>801</v>
      </c>
      <c r="AC4" s="116"/>
    </row>
    <row r="5" spans="1:29" s="118" customFormat="1" ht="30" customHeight="1" x14ac:dyDescent="0.2">
      <c r="A5" s="66" t="s">
        <v>743</v>
      </c>
      <c r="B5" s="116" t="s">
        <v>831</v>
      </c>
      <c r="C5" s="117" t="s">
        <v>744</v>
      </c>
      <c r="D5" s="69">
        <v>92</v>
      </c>
      <c r="E5" s="11"/>
      <c r="F5" s="11"/>
      <c r="G5" s="39"/>
      <c r="H5" s="11"/>
      <c r="I5" s="95"/>
      <c r="J5" s="13"/>
      <c r="K5" s="18"/>
      <c r="L5" s="14"/>
      <c r="M5" s="11"/>
      <c r="N5" s="13"/>
      <c r="O5" s="13"/>
      <c r="P5" s="13"/>
      <c r="Q5" s="18"/>
      <c r="R5" s="14"/>
      <c r="S5" s="13"/>
      <c r="T5" s="13"/>
      <c r="U5" s="13"/>
      <c r="V5" s="94"/>
      <c r="W5" s="94"/>
      <c r="X5" s="93"/>
      <c r="Y5" s="93"/>
      <c r="Z5" s="14"/>
      <c r="AA5" s="114" t="s">
        <v>770</v>
      </c>
      <c r="AB5" s="66" t="s">
        <v>743</v>
      </c>
      <c r="AC5" s="116"/>
    </row>
  </sheetData>
  <mergeCells count="7">
    <mergeCell ref="AA1:AA2"/>
    <mergeCell ref="V1:Z1"/>
    <mergeCell ref="A2:D2"/>
    <mergeCell ref="A1:D1"/>
    <mergeCell ref="E1:H1"/>
    <mergeCell ref="I1:M1"/>
    <mergeCell ref="N1:U1"/>
  </mergeCells>
  <hyperlinks>
    <hyperlink ref="A3" r:id="rId1"/>
    <hyperlink ref="AB3" r:id="rId2"/>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opLeftCell="P1" workbookViewId="0">
      <pane ySplit="3" topLeftCell="A4" activePane="bottomLeft" state="frozen"/>
      <selection pane="bottomLeft" activeCell="AA1" sqref="A1:AA2"/>
    </sheetView>
  </sheetViews>
  <sheetFormatPr defaultRowHeight="15" x14ac:dyDescent="0.2"/>
  <cols>
    <col min="1" max="1" width="12" customWidth="1"/>
    <col min="27" max="27" width="30.88671875" customWidth="1"/>
    <col min="28" max="28" width="9.88671875" bestFit="1" customWidth="1"/>
  </cols>
  <sheetData>
    <row r="1" spans="1:28" s="33" customFormat="1" ht="23.25" customHeight="1" x14ac:dyDescent="0.2">
      <c r="A1" s="177" t="s">
        <v>143</v>
      </c>
      <c r="B1" s="178"/>
      <c r="C1" s="193"/>
      <c r="D1" s="194"/>
      <c r="E1" s="187" t="s">
        <v>144</v>
      </c>
      <c r="F1" s="187"/>
      <c r="G1" s="187"/>
      <c r="H1" s="187"/>
      <c r="I1" s="177" t="s">
        <v>145</v>
      </c>
      <c r="J1" s="193"/>
      <c r="K1" s="193"/>
      <c r="L1" s="193"/>
      <c r="M1" s="193"/>
      <c r="N1" s="183" t="s">
        <v>146</v>
      </c>
      <c r="O1" s="184"/>
      <c r="P1" s="184"/>
      <c r="Q1" s="184"/>
      <c r="R1" s="184"/>
      <c r="S1" s="184"/>
      <c r="T1" s="184"/>
      <c r="U1" s="185"/>
      <c r="V1" s="187" t="s">
        <v>365</v>
      </c>
      <c r="W1" s="187"/>
      <c r="X1" s="187"/>
      <c r="Y1" s="187"/>
      <c r="Z1" s="188"/>
      <c r="AA1" s="191" t="s">
        <v>148</v>
      </c>
    </row>
    <row r="2" spans="1:28" s="31" customFormat="1" ht="12" x14ac:dyDescent="0.2">
      <c r="A2" s="180" t="s">
        <v>149</v>
      </c>
      <c r="B2" s="189"/>
      <c r="C2" s="189"/>
      <c r="D2" s="190"/>
      <c r="E2" s="154">
        <v>1.1000000000000001</v>
      </c>
      <c r="F2" s="154">
        <v>1.2</v>
      </c>
      <c r="G2" s="154">
        <v>1.3</v>
      </c>
      <c r="H2" s="154">
        <v>1.4</v>
      </c>
      <c r="I2" s="154">
        <v>2.1</v>
      </c>
      <c r="J2" s="154">
        <v>2.2000000000000002</v>
      </c>
      <c r="K2" s="154">
        <v>2.2999999999999998</v>
      </c>
      <c r="L2" s="154">
        <v>2.4</v>
      </c>
      <c r="M2" s="154">
        <v>2.5</v>
      </c>
      <c r="N2" s="154">
        <v>4.0999999999999996</v>
      </c>
      <c r="O2" s="154">
        <v>4.2</v>
      </c>
      <c r="P2" s="154">
        <v>4.3</v>
      </c>
      <c r="Q2" s="154">
        <v>4.4000000000000004</v>
      </c>
      <c r="R2" s="154">
        <v>4.5</v>
      </c>
      <c r="S2" s="154">
        <v>4.5999999999999996</v>
      </c>
      <c r="T2" s="154">
        <v>4.7</v>
      </c>
      <c r="U2" s="154">
        <v>4.8</v>
      </c>
      <c r="V2" s="154">
        <v>5.0999999999999996</v>
      </c>
      <c r="W2" s="154">
        <v>5.2</v>
      </c>
      <c r="X2" s="154">
        <v>5.3</v>
      </c>
      <c r="Y2" s="154">
        <v>5.4</v>
      </c>
      <c r="Z2" s="154">
        <v>5.5</v>
      </c>
      <c r="AA2" s="192"/>
    </row>
    <row r="3" spans="1:28" ht="51" customHeight="1" x14ac:dyDescent="0.2">
      <c r="A3" s="87" t="s">
        <v>775</v>
      </c>
      <c r="B3" s="36" t="s">
        <v>732</v>
      </c>
      <c r="C3" s="6" t="s">
        <v>733</v>
      </c>
      <c r="D3" s="6" t="s">
        <v>734</v>
      </c>
      <c r="E3" s="5" t="s">
        <v>752</v>
      </c>
      <c r="F3" s="5" t="s">
        <v>738</v>
      </c>
      <c r="G3" s="5" t="s">
        <v>27</v>
      </c>
      <c r="H3" s="5" t="s">
        <v>152</v>
      </c>
      <c r="I3" s="5" t="s">
        <v>356</v>
      </c>
      <c r="J3" s="5" t="s">
        <v>357</v>
      </c>
      <c r="K3" s="5" t="s">
        <v>358</v>
      </c>
      <c r="L3" s="5" t="s">
        <v>359</v>
      </c>
      <c r="M3" s="5" t="s">
        <v>153</v>
      </c>
      <c r="N3" s="5" t="s">
        <v>154</v>
      </c>
      <c r="O3" s="5" t="s">
        <v>360</v>
      </c>
      <c r="P3" s="5" t="s">
        <v>361</v>
      </c>
      <c r="Q3" s="5" t="s">
        <v>155</v>
      </c>
      <c r="R3" s="5" t="s">
        <v>156</v>
      </c>
      <c r="S3" s="5" t="s">
        <v>157</v>
      </c>
      <c r="T3" s="5" t="s">
        <v>158</v>
      </c>
      <c r="U3" s="5" t="s">
        <v>159</v>
      </c>
      <c r="V3" s="5" t="s">
        <v>363</v>
      </c>
      <c r="W3" s="5" t="s">
        <v>160</v>
      </c>
      <c r="X3" s="5" t="s">
        <v>364</v>
      </c>
      <c r="Y3" s="5" t="s">
        <v>161</v>
      </c>
      <c r="Z3" s="5" t="s">
        <v>725</v>
      </c>
      <c r="AA3" s="5" t="s">
        <v>731</v>
      </c>
      <c r="AB3" s="87" t="s">
        <v>775</v>
      </c>
    </row>
    <row r="4" spans="1:28" ht="30" customHeight="1" x14ac:dyDescent="0.2">
      <c r="A4" s="7" t="s">
        <v>394</v>
      </c>
      <c r="B4" s="116" t="s">
        <v>465</v>
      </c>
      <c r="C4" s="37">
        <v>0.24</v>
      </c>
      <c r="D4" s="74">
        <v>10</v>
      </c>
      <c r="E4" s="11"/>
      <c r="F4" s="12"/>
      <c r="G4" s="12"/>
      <c r="H4" s="12"/>
      <c r="I4" s="13"/>
      <c r="J4" s="13"/>
      <c r="K4" s="13"/>
      <c r="L4" s="13"/>
      <c r="M4" s="12"/>
      <c r="N4" s="13"/>
      <c r="O4" s="13"/>
      <c r="P4" s="13"/>
      <c r="Q4" s="13"/>
      <c r="R4" s="13"/>
      <c r="S4" s="18"/>
      <c r="T4" s="13"/>
      <c r="U4" s="13"/>
      <c r="V4" s="13"/>
      <c r="W4" s="13"/>
      <c r="X4" s="14"/>
      <c r="Y4" s="14"/>
      <c r="Z4" s="13"/>
      <c r="AA4" s="21" t="s">
        <v>466</v>
      </c>
      <c r="AB4" s="7" t="s">
        <v>394</v>
      </c>
    </row>
    <row r="5" spans="1:28" ht="30" customHeight="1" x14ac:dyDescent="0.2">
      <c r="A5" s="19" t="s">
        <v>467</v>
      </c>
      <c r="B5" s="116" t="s">
        <v>468</v>
      </c>
      <c r="C5" s="37">
        <v>1.1000000000000001</v>
      </c>
      <c r="D5" s="74">
        <v>50</v>
      </c>
      <c r="E5" s="11"/>
      <c r="F5" s="12"/>
      <c r="G5" s="12"/>
      <c r="H5" s="12"/>
      <c r="I5" s="13"/>
      <c r="J5" s="13"/>
      <c r="K5" s="13"/>
      <c r="L5" s="13"/>
      <c r="M5" s="12"/>
      <c r="N5" s="13"/>
      <c r="O5" s="13"/>
      <c r="P5" s="13"/>
      <c r="Q5" s="13"/>
      <c r="R5" s="13"/>
      <c r="S5" s="18"/>
      <c r="T5" s="13"/>
      <c r="U5" s="13"/>
      <c r="V5" s="13"/>
      <c r="W5" s="13"/>
      <c r="X5" s="14"/>
      <c r="Y5" s="14"/>
      <c r="Z5" s="13"/>
      <c r="AA5" s="21" t="s">
        <v>469</v>
      </c>
      <c r="AB5" s="19" t="s">
        <v>467</v>
      </c>
    </row>
    <row r="6" spans="1:28" ht="30" customHeight="1" x14ac:dyDescent="0.2">
      <c r="A6" s="7" t="s">
        <v>470</v>
      </c>
      <c r="B6" s="116" t="s">
        <v>471</v>
      </c>
      <c r="C6" s="43">
        <v>0.57999999999999996</v>
      </c>
      <c r="D6" s="70">
        <v>23</v>
      </c>
      <c r="E6" s="11"/>
      <c r="F6" s="12"/>
      <c r="G6" s="12"/>
      <c r="H6" s="12"/>
      <c r="I6" s="13"/>
      <c r="J6" s="13"/>
      <c r="K6" s="13"/>
      <c r="L6" s="13"/>
      <c r="M6" s="12"/>
      <c r="N6" s="13"/>
      <c r="O6" s="13"/>
      <c r="P6" s="13"/>
      <c r="Q6" s="18"/>
      <c r="R6" s="13"/>
      <c r="S6" s="18"/>
      <c r="T6" s="13"/>
      <c r="U6" s="13"/>
      <c r="V6" s="13"/>
      <c r="W6" s="13"/>
      <c r="X6" s="14"/>
      <c r="Y6" s="14"/>
      <c r="Z6" s="13"/>
      <c r="AA6" s="21" t="s">
        <v>469</v>
      </c>
      <c r="AB6" s="7" t="s">
        <v>470</v>
      </c>
    </row>
    <row r="7" spans="1:28" ht="30" customHeight="1" x14ac:dyDescent="0.2">
      <c r="A7" s="25" t="s">
        <v>472</v>
      </c>
      <c r="B7" s="116" t="s">
        <v>473</v>
      </c>
      <c r="C7" s="75">
        <v>0.48</v>
      </c>
      <c r="D7" s="76">
        <v>19</v>
      </c>
      <c r="E7" s="11"/>
      <c r="F7" s="12"/>
      <c r="G7" s="12"/>
      <c r="H7" s="12"/>
      <c r="I7" s="13"/>
      <c r="J7" s="13"/>
      <c r="K7" s="13"/>
      <c r="L7" s="13"/>
      <c r="M7" s="12"/>
      <c r="N7" s="13"/>
      <c r="O7" s="13"/>
      <c r="P7" s="13"/>
      <c r="Q7" s="13"/>
      <c r="R7" s="13"/>
      <c r="S7" s="18"/>
      <c r="T7" s="13"/>
      <c r="U7" s="13"/>
      <c r="V7" s="13"/>
      <c r="W7" s="13"/>
      <c r="X7" s="14"/>
      <c r="Y7" s="14"/>
      <c r="Z7" s="13"/>
      <c r="AA7" s="21" t="s">
        <v>474</v>
      </c>
      <c r="AB7" s="25" t="s">
        <v>472</v>
      </c>
    </row>
    <row r="8" spans="1:28" ht="30" customHeight="1" x14ac:dyDescent="0.2">
      <c r="A8" s="7" t="s">
        <v>475</v>
      </c>
      <c r="B8" s="116" t="s">
        <v>476</v>
      </c>
      <c r="C8" s="77">
        <v>1.1000000000000001</v>
      </c>
      <c r="D8" s="76">
        <v>44</v>
      </c>
      <c r="E8" s="11"/>
      <c r="F8" s="12"/>
      <c r="G8" s="12"/>
      <c r="H8" s="12"/>
      <c r="I8" s="13"/>
      <c r="J8" s="13"/>
      <c r="K8" s="13"/>
      <c r="L8" s="13"/>
      <c r="M8" s="12"/>
      <c r="N8" s="13"/>
      <c r="O8" s="13"/>
      <c r="P8" s="13"/>
      <c r="Q8" s="18"/>
      <c r="R8" s="13"/>
      <c r="S8" s="18"/>
      <c r="T8" s="13"/>
      <c r="U8" s="13"/>
      <c r="V8" s="13"/>
      <c r="W8" s="14"/>
      <c r="X8" s="14"/>
      <c r="Y8" s="14"/>
      <c r="Z8" s="13"/>
      <c r="AA8" s="21" t="s">
        <v>477</v>
      </c>
      <c r="AB8" s="7" t="s">
        <v>475</v>
      </c>
    </row>
    <row r="9" spans="1:28" ht="30" customHeight="1" x14ac:dyDescent="0.2">
      <c r="A9" s="21" t="s">
        <v>478</v>
      </c>
      <c r="B9" s="116" t="s">
        <v>479</v>
      </c>
      <c r="C9" s="38">
        <v>8.91</v>
      </c>
      <c r="D9" s="76">
        <v>200</v>
      </c>
      <c r="E9" s="11"/>
      <c r="F9" s="12"/>
      <c r="G9" s="12"/>
      <c r="H9" s="12"/>
      <c r="I9" s="14"/>
      <c r="J9" s="13"/>
      <c r="K9" s="13"/>
      <c r="L9" s="13"/>
      <c r="M9" s="12"/>
      <c r="N9" s="13"/>
      <c r="O9" s="13"/>
      <c r="P9" s="13"/>
      <c r="Q9" s="18"/>
      <c r="R9" s="13"/>
      <c r="S9" s="18"/>
      <c r="T9" s="13"/>
      <c r="U9" s="13"/>
      <c r="V9" s="14"/>
      <c r="W9" s="13"/>
      <c r="X9" s="18"/>
      <c r="Y9" s="14"/>
      <c r="Z9" s="18"/>
      <c r="AA9" s="21" t="s">
        <v>480</v>
      </c>
      <c r="AB9" s="21" t="s">
        <v>478</v>
      </c>
    </row>
  </sheetData>
  <mergeCells count="7">
    <mergeCell ref="AA1:AA2"/>
    <mergeCell ref="V1:Z1"/>
    <mergeCell ref="A2:D2"/>
    <mergeCell ref="A1:D1"/>
    <mergeCell ref="E1:H1"/>
    <mergeCell ref="I1:M1"/>
    <mergeCell ref="N1:U1"/>
  </mergeCells>
  <hyperlinks>
    <hyperlink ref="A3" r:id="rId1"/>
    <hyperlink ref="AB3"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
  <sheetViews>
    <sheetView topLeftCell="P1" workbookViewId="0">
      <pane ySplit="3" topLeftCell="A19" activePane="bottomLeft" state="frozen"/>
      <selection pane="bottomLeft" activeCell="A3" sqref="A3"/>
    </sheetView>
  </sheetViews>
  <sheetFormatPr defaultRowHeight="15" x14ac:dyDescent="0.2"/>
  <cols>
    <col min="1" max="1" width="16.21875" bestFit="1" customWidth="1"/>
    <col min="27" max="27" width="28" customWidth="1"/>
    <col min="28" max="28" width="13.21875" customWidth="1"/>
  </cols>
  <sheetData>
    <row r="1" spans="1:28" s="33" customFormat="1" ht="21" customHeight="1" x14ac:dyDescent="0.2">
      <c r="A1" s="177" t="s">
        <v>143</v>
      </c>
      <c r="B1" s="178"/>
      <c r="C1" s="193"/>
      <c r="D1" s="194"/>
      <c r="E1" s="187" t="s">
        <v>144</v>
      </c>
      <c r="F1" s="187"/>
      <c r="G1" s="187"/>
      <c r="H1" s="187"/>
      <c r="I1" s="177" t="s">
        <v>145</v>
      </c>
      <c r="J1" s="193"/>
      <c r="K1" s="193"/>
      <c r="L1" s="193"/>
      <c r="M1" s="193"/>
      <c r="N1" s="183" t="s">
        <v>146</v>
      </c>
      <c r="O1" s="184"/>
      <c r="P1" s="184"/>
      <c r="Q1" s="184"/>
      <c r="R1" s="184"/>
      <c r="S1" s="184"/>
      <c r="T1" s="184"/>
      <c r="U1" s="185"/>
      <c r="V1" s="187" t="s">
        <v>365</v>
      </c>
      <c r="W1" s="187"/>
      <c r="X1" s="187"/>
      <c r="Y1" s="187"/>
      <c r="Z1" s="188"/>
      <c r="AA1" s="191" t="s">
        <v>148</v>
      </c>
    </row>
    <row r="2" spans="1:28" s="31" customFormat="1" ht="12" x14ac:dyDescent="0.2">
      <c r="A2" s="180" t="s">
        <v>149</v>
      </c>
      <c r="B2" s="189"/>
      <c r="C2" s="189"/>
      <c r="D2" s="190"/>
      <c r="E2" s="154">
        <v>1.1000000000000001</v>
      </c>
      <c r="F2" s="154">
        <v>1.2</v>
      </c>
      <c r="G2" s="154">
        <v>1.3</v>
      </c>
      <c r="H2" s="154">
        <v>1.4</v>
      </c>
      <c r="I2" s="154">
        <v>2.1</v>
      </c>
      <c r="J2" s="154">
        <v>2.2000000000000002</v>
      </c>
      <c r="K2" s="154">
        <v>2.2999999999999998</v>
      </c>
      <c r="L2" s="154">
        <v>2.4</v>
      </c>
      <c r="M2" s="154">
        <v>2.5</v>
      </c>
      <c r="N2" s="154">
        <v>4.0999999999999996</v>
      </c>
      <c r="O2" s="154">
        <v>4.2</v>
      </c>
      <c r="P2" s="154">
        <v>4.3</v>
      </c>
      <c r="Q2" s="154">
        <v>4.4000000000000004</v>
      </c>
      <c r="R2" s="154">
        <v>4.5</v>
      </c>
      <c r="S2" s="154">
        <v>4.5999999999999996</v>
      </c>
      <c r="T2" s="154">
        <v>4.7</v>
      </c>
      <c r="U2" s="154">
        <v>4.8</v>
      </c>
      <c r="V2" s="154">
        <v>5.0999999999999996</v>
      </c>
      <c r="W2" s="154">
        <v>5.2</v>
      </c>
      <c r="X2" s="154">
        <v>5.3</v>
      </c>
      <c r="Y2" s="154">
        <v>5.4</v>
      </c>
      <c r="Z2" s="154">
        <v>5.5</v>
      </c>
      <c r="AA2" s="192"/>
    </row>
    <row r="3" spans="1:28" ht="47.25" customHeight="1" x14ac:dyDescent="0.2">
      <c r="A3" s="87" t="s">
        <v>775</v>
      </c>
      <c r="B3" s="36" t="s">
        <v>732</v>
      </c>
      <c r="C3" s="6" t="s">
        <v>151</v>
      </c>
      <c r="D3" s="6" t="s">
        <v>734</v>
      </c>
      <c r="E3" s="5" t="s">
        <v>752</v>
      </c>
      <c r="F3" s="5" t="s">
        <v>738</v>
      </c>
      <c r="G3" s="5" t="s">
        <v>27</v>
      </c>
      <c r="H3" s="5" t="s">
        <v>152</v>
      </c>
      <c r="I3" s="5" t="s">
        <v>356</v>
      </c>
      <c r="J3" s="5" t="s">
        <v>729</v>
      </c>
      <c r="K3" s="5" t="s">
        <v>730</v>
      </c>
      <c r="L3" s="5" t="s">
        <v>359</v>
      </c>
      <c r="M3" s="5" t="s">
        <v>153</v>
      </c>
      <c r="N3" s="5" t="s">
        <v>154</v>
      </c>
      <c r="O3" s="5" t="s">
        <v>360</v>
      </c>
      <c r="P3" s="5" t="s">
        <v>361</v>
      </c>
      <c r="Q3" s="5" t="s">
        <v>726</v>
      </c>
      <c r="R3" s="5" t="s">
        <v>362</v>
      </c>
      <c r="S3" s="5" t="s">
        <v>727</v>
      </c>
      <c r="T3" s="5" t="s">
        <v>728</v>
      </c>
      <c r="U3" s="5" t="s">
        <v>159</v>
      </c>
      <c r="V3" s="5" t="s">
        <v>363</v>
      </c>
      <c r="W3" s="5" t="s">
        <v>160</v>
      </c>
      <c r="X3" s="5" t="s">
        <v>364</v>
      </c>
      <c r="Y3" s="5" t="s">
        <v>161</v>
      </c>
      <c r="Z3" s="5" t="s">
        <v>725</v>
      </c>
      <c r="AA3" s="5" t="s">
        <v>731</v>
      </c>
      <c r="AB3" s="87" t="s">
        <v>775</v>
      </c>
    </row>
    <row r="4" spans="1:28" ht="30" customHeight="1" x14ac:dyDescent="0.2">
      <c r="A4" s="21" t="s">
        <v>481</v>
      </c>
      <c r="B4" s="78" t="s">
        <v>482</v>
      </c>
      <c r="C4" s="79">
        <v>3.44</v>
      </c>
      <c r="D4" s="21">
        <v>77</v>
      </c>
      <c r="E4" s="12"/>
      <c r="F4" s="12"/>
      <c r="G4" s="11"/>
      <c r="H4" s="12"/>
      <c r="I4" s="14"/>
      <c r="J4" s="13"/>
      <c r="K4" s="14"/>
      <c r="L4" s="14"/>
      <c r="M4" s="12"/>
      <c r="N4" s="13"/>
      <c r="O4" s="14"/>
      <c r="P4" s="14"/>
      <c r="Q4" s="18"/>
      <c r="R4" s="13"/>
      <c r="S4" s="13"/>
      <c r="T4" s="13"/>
      <c r="U4" s="14"/>
      <c r="V4" s="13"/>
      <c r="W4" s="18"/>
      <c r="X4" s="18"/>
      <c r="Y4" s="14"/>
      <c r="Z4" s="14"/>
      <c r="AA4" s="21" t="s">
        <v>483</v>
      </c>
      <c r="AB4" s="21" t="s">
        <v>481</v>
      </c>
    </row>
    <row r="5" spans="1:28" ht="30" customHeight="1" x14ac:dyDescent="0.2">
      <c r="A5" s="21" t="s">
        <v>484</v>
      </c>
      <c r="B5" s="78" t="s">
        <v>485</v>
      </c>
      <c r="C5" s="17">
        <v>3.4</v>
      </c>
      <c r="D5" s="21">
        <v>77</v>
      </c>
      <c r="E5" s="12"/>
      <c r="F5" s="12"/>
      <c r="G5" s="11"/>
      <c r="H5" s="12"/>
      <c r="I5" s="13"/>
      <c r="J5" s="13"/>
      <c r="K5" s="14"/>
      <c r="L5" s="14"/>
      <c r="M5" s="12"/>
      <c r="N5" s="13"/>
      <c r="O5" s="14"/>
      <c r="P5" s="14"/>
      <c r="Q5" s="18"/>
      <c r="R5" s="80"/>
      <c r="S5" s="14"/>
      <c r="T5" s="13"/>
      <c r="U5" s="14"/>
      <c r="V5" s="13"/>
      <c r="W5" s="14"/>
      <c r="X5" s="14"/>
      <c r="Y5" s="14"/>
      <c r="Z5" s="14"/>
      <c r="AA5" s="21" t="s">
        <v>486</v>
      </c>
      <c r="AB5" s="21" t="s">
        <v>484</v>
      </c>
    </row>
    <row r="6" spans="1:28" ht="30" customHeight="1" x14ac:dyDescent="0.2">
      <c r="A6" s="19" t="s">
        <v>487</v>
      </c>
      <c r="B6" s="81" t="s">
        <v>488</v>
      </c>
      <c r="C6" s="82">
        <v>8</v>
      </c>
      <c r="D6" s="17">
        <v>180</v>
      </c>
      <c r="E6" s="12"/>
      <c r="F6" s="12"/>
      <c r="G6" s="11"/>
      <c r="H6" s="12"/>
      <c r="I6" s="13"/>
      <c r="J6" s="13"/>
      <c r="K6" s="14"/>
      <c r="L6" s="14"/>
      <c r="M6" s="12"/>
      <c r="N6" s="13"/>
      <c r="O6" s="14"/>
      <c r="P6" s="14"/>
      <c r="Q6" s="18"/>
      <c r="R6" s="18"/>
      <c r="S6" s="13"/>
      <c r="T6" s="13"/>
      <c r="U6" s="14"/>
      <c r="V6" s="13"/>
      <c r="W6" s="14"/>
      <c r="X6" s="18"/>
      <c r="Y6" s="14"/>
      <c r="Z6" s="14"/>
      <c r="AA6" s="21" t="s">
        <v>489</v>
      </c>
      <c r="AB6" s="19" t="s">
        <v>487</v>
      </c>
    </row>
    <row r="7" spans="1:28" ht="30" customHeight="1" x14ac:dyDescent="0.2">
      <c r="A7" s="19" t="s">
        <v>490</v>
      </c>
      <c r="B7" s="81" t="s">
        <v>491</v>
      </c>
      <c r="C7" s="82">
        <v>4.3</v>
      </c>
      <c r="D7" s="21">
        <v>86</v>
      </c>
      <c r="E7" s="12"/>
      <c r="F7" s="12"/>
      <c r="G7" s="11"/>
      <c r="H7" s="12"/>
      <c r="I7" s="13"/>
      <c r="J7" s="13"/>
      <c r="K7" s="14"/>
      <c r="L7" s="14"/>
      <c r="M7" s="12"/>
      <c r="N7" s="14"/>
      <c r="O7" s="14"/>
      <c r="P7" s="13"/>
      <c r="Q7" s="18"/>
      <c r="R7" s="13"/>
      <c r="S7" s="13"/>
      <c r="T7" s="13"/>
      <c r="U7" s="14"/>
      <c r="V7" s="13"/>
      <c r="W7" s="18"/>
      <c r="X7" s="14"/>
      <c r="Y7" s="14"/>
      <c r="Z7" s="14"/>
      <c r="AA7" s="21" t="s">
        <v>492</v>
      </c>
      <c r="AB7" s="19" t="s">
        <v>490</v>
      </c>
    </row>
    <row r="8" spans="1:28" ht="30" customHeight="1" x14ac:dyDescent="0.2">
      <c r="A8" s="19" t="s">
        <v>493</v>
      </c>
      <c r="B8" s="81" t="s">
        <v>494</v>
      </c>
      <c r="C8" s="82">
        <v>1.4</v>
      </c>
      <c r="D8" s="21">
        <v>42</v>
      </c>
      <c r="E8" s="12"/>
      <c r="F8" s="12"/>
      <c r="G8" s="11"/>
      <c r="H8" s="12"/>
      <c r="I8" s="14"/>
      <c r="J8" s="13"/>
      <c r="K8" s="14"/>
      <c r="L8" s="14"/>
      <c r="M8" s="12"/>
      <c r="N8" s="13"/>
      <c r="O8" s="14"/>
      <c r="P8" s="13"/>
      <c r="Q8" s="18"/>
      <c r="R8" s="13"/>
      <c r="S8" s="13"/>
      <c r="T8" s="13"/>
      <c r="U8" s="14"/>
      <c r="V8" s="13"/>
      <c r="W8" s="18"/>
      <c r="X8" s="18"/>
      <c r="Y8" s="14"/>
      <c r="Z8" s="14"/>
      <c r="AA8" s="21" t="s">
        <v>495</v>
      </c>
      <c r="AB8" s="19" t="s">
        <v>493</v>
      </c>
    </row>
    <row r="9" spans="1:28" ht="30" customHeight="1" x14ac:dyDescent="0.2">
      <c r="A9" s="7" t="s">
        <v>496</v>
      </c>
      <c r="B9" s="81" t="s">
        <v>497</v>
      </c>
      <c r="C9" s="82">
        <v>0.69</v>
      </c>
      <c r="D9" s="21">
        <v>21</v>
      </c>
      <c r="E9" s="12"/>
      <c r="F9" s="12"/>
      <c r="G9" s="11"/>
      <c r="H9" s="12"/>
      <c r="I9" s="14"/>
      <c r="J9" s="13"/>
      <c r="K9" s="14"/>
      <c r="L9" s="14"/>
      <c r="M9" s="12"/>
      <c r="N9" s="13"/>
      <c r="O9" s="14"/>
      <c r="P9" s="13"/>
      <c r="Q9" s="18"/>
      <c r="R9" s="13"/>
      <c r="S9" s="13"/>
      <c r="T9" s="13"/>
      <c r="U9" s="14"/>
      <c r="V9" s="13"/>
      <c r="W9" s="13"/>
      <c r="X9" s="18"/>
      <c r="Y9" s="14"/>
      <c r="Z9" s="14"/>
      <c r="AA9" s="21" t="s">
        <v>498</v>
      </c>
      <c r="AB9" s="7" t="s">
        <v>496</v>
      </c>
    </row>
    <row r="10" spans="1:28" ht="30" customHeight="1" x14ac:dyDescent="0.2">
      <c r="A10" s="25" t="s">
        <v>499</v>
      </c>
      <c r="B10" s="81" t="s">
        <v>500</v>
      </c>
      <c r="C10" s="79">
        <v>1.67</v>
      </c>
      <c r="D10" s="21">
        <v>50</v>
      </c>
      <c r="E10" s="12"/>
      <c r="F10" s="12"/>
      <c r="G10" s="11"/>
      <c r="H10" s="12"/>
      <c r="I10" s="14"/>
      <c r="J10" s="13"/>
      <c r="K10" s="14"/>
      <c r="L10" s="14"/>
      <c r="M10" s="12"/>
      <c r="N10" s="13"/>
      <c r="O10" s="14"/>
      <c r="P10" s="13"/>
      <c r="Q10" s="18"/>
      <c r="R10" s="13"/>
      <c r="S10" s="13"/>
      <c r="T10" s="13"/>
      <c r="U10" s="14"/>
      <c r="V10" s="13"/>
      <c r="W10" s="18"/>
      <c r="X10" s="14"/>
      <c r="Y10" s="14"/>
      <c r="Z10" s="14"/>
      <c r="AA10" s="21" t="s">
        <v>501</v>
      </c>
      <c r="AB10" s="25" t="s">
        <v>499</v>
      </c>
    </row>
    <row r="11" spans="1:28" ht="30" customHeight="1" x14ac:dyDescent="0.2">
      <c r="A11" s="25" t="s">
        <v>502</v>
      </c>
      <c r="B11" s="81" t="s">
        <v>503</v>
      </c>
      <c r="C11" s="79">
        <v>1.74</v>
      </c>
      <c r="D11" s="21">
        <v>52</v>
      </c>
      <c r="E11" s="12"/>
      <c r="F11" s="12"/>
      <c r="G11" s="11"/>
      <c r="H11" s="12"/>
      <c r="I11" s="14"/>
      <c r="J11" s="13"/>
      <c r="K11" s="14"/>
      <c r="L11" s="14"/>
      <c r="M11" s="12"/>
      <c r="N11" s="13"/>
      <c r="O11" s="14"/>
      <c r="P11" s="14"/>
      <c r="Q11" s="18"/>
      <c r="R11" s="13"/>
      <c r="S11" s="13"/>
      <c r="T11" s="13"/>
      <c r="U11" s="14"/>
      <c r="V11" s="13"/>
      <c r="W11" s="18"/>
      <c r="X11" s="14"/>
      <c r="Y11" s="14"/>
      <c r="Z11" s="14"/>
      <c r="AA11" s="21" t="s">
        <v>504</v>
      </c>
      <c r="AB11" s="25" t="s">
        <v>502</v>
      </c>
    </row>
    <row r="12" spans="1:28" ht="30" customHeight="1" x14ac:dyDescent="0.2">
      <c r="A12" s="25" t="s">
        <v>505</v>
      </c>
      <c r="B12" s="81" t="s">
        <v>506</v>
      </c>
      <c r="C12" s="79">
        <v>3.99</v>
      </c>
      <c r="D12" s="21">
        <v>90</v>
      </c>
      <c r="E12" s="12"/>
      <c r="F12" s="12"/>
      <c r="G12" s="11"/>
      <c r="H12" s="12"/>
      <c r="I12" s="14"/>
      <c r="J12" s="13"/>
      <c r="K12" s="14"/>
      <c r="L12" s="14"/>
      <c r="M12" s="12"/>
      <c r="N12" s="13"/>
      <c r="O12" s="14"/>
      <c r="P12" s="14"/>
      <c r="Q12" s="18"/>
      <c r="R12" s="14"/>
      <c r="S12" s="13"/>
      <c r="T12" s="13"/>
      <c r="U12" s="14"/>
      <c r="V12" s="13"/>
      <c r="W12" s="18"/>
      <c r="X12" s="14"/>
      <c r="Y12" s="14"/>
      <c r="Z12" s="27"/>
      <c r="AA12" s="21" t="s">
        <v>507</v>
      </c>
      <c r="AB12" s="25" t="s">
        <v>505</v>
      </c>
    </row>
    <row r="13" spans="1:28" ht="30" customHeight="1" x14ac:dyDescent="0.2">
      <c r="A13" s="7" t="s">
        <v>508</v>
      </c>
      <c r="B13" s="81" t="s">
        <v>509</v>
      </c>
      <c r="C13" s="82">
        <v>1.6</v>
      </c>
      <c r="D13" s="21">
        <v>48</v>
      </c>
      <c r="E13" s="12"/>
      <c r="F13" s="12"/>
      <c r="G13" s="11"/>
      <c r="H13" s="12"/>
      <c r="I13" s="14"/>
      <c r="J13" s="13"/>
      <c r="K13" s="14"/>
      <c r="L13" s="14"/>
      <c r="M13" s="12"/>
      <c r="N13" s="13"/>
      <c r="O13" s="14"/>
      <c r="P13" s="14"/>
      <c r="Q13" s="18"/>
      <c r="R13" s="13"/>
      <c r="S13" s="13"/>
      <c r="T13" s="13"/>
      <c r="U13" s="14"/>
      <c r="V13" s="13"/>
      <c r="W13" s="18"/>
      <c r="X13" s="14"/>
      <c r="Y13" s="14"/>
      <c r="Z13" s="18"/>
      <c r="AA13" s="21" t="s">
        <v>510</v>
      </c>
      <c r="AB13" s="7" t="s">
        <v>508</v>
      </c>
    </row>
    <row r="14" spans="1:28" ht="30" customHeight="1" x14ac:dyDescent="0.2">
      <c r="A14" s="7" t="s">
        <v>511</v>
      </c>
      <c r="B14" s="81" t="s">
        <v>512</v>
      </c>
      <c r="C14" s="82">
        <v>0.76</v>
      </c>
      <c r="D14" s="21">
        <v>23</v>
      </c>
      <c r="E14" s="12"/>
      <c r="F14" s="12"/>
      <c r="G14" s="11"/>
      <c r="H14" s="12"/>
      <c r="I14" s="14"/>
      <c r="J14" s="13"/>
      <c r="K14" s="14"/>
      <c r="L14" s="14"/>
      <c r="M14" s="12"/>
      <c r="N14" s="13"/>
      <c r="O14" s="14"/>
      <c r="P14" s="13"/>
      <c r="Q14" s="18"/>
      <c r="R14" s="18"/>
      <c r="S14" s="13"/>
      <c r="T14" s="13"/>
      <c r="U14" s="14"/>
      <c r="V14" s="13"/>
      <c r="W14" s="18"/>
      <c r="X14" s="14"/>
      <c r="Y14" s="14"/>
      <c r="Z14" s="14"/>
      <c r="AA14" s="21" t="s">
        <v>513</v>
      </c>
      <c r="AB14" s="7" t="s">
        <v>511</v>
      </c>
    </row>
    <row r="15" spans="1:28" ht="30" customHeight="1" x14ac:dyDescent="0.2">
      <c r="A15" s="65" t="s">
        <v>514</v>
      </c>
      <c r="B15" s="83" t="s">
        <v>515</v>
      </c>
      <c r="C15" s="38">
        <v>3</v>
      </c>
      <c r="D15" s="21">
        <v>90</v>
      </c>
      <c r="E15" s="12"/>
      <c r="F15" s="12"/>
      <c r="G15" s="11"/>
      <c r="H15" s="12"/>
      <c r="I15" s="14"/>
      <c r="J15" s="13"/>
      <c r="K15" s="14"/>
      <c r="L15" s="14"/>
      <c r="M15" s="12"/>
      <c r="N15" s="13"/>
      <c r="O15" s="13"/>
      <c r="P15" s="14"/>
      <c r="Q15" s="18"/>
      <c r="R15" s="18"/>
      <c r="S15" s="13"/>
      <c r="T15" s="13"/>
      <c r="U15" s="14"/>
      <c r="V15" s="13"/>
      <c r="W15" s="18"/>
      <c r="X15" s="18"/>
      <c r="Y15" s="14"/>
      <c r="Z15" s="18"/>
      <c r="AA15" s="21" t="s">
        <v>516</v>
      </c>
      <c r="AB15" s="65" t="s">
        <v>514</v>
      </c>
    </row>
    <row r="16" spans="1:28" ht="30" customHeight="1" x14ac:dyDescent="0.2">
      <c r="A16" s="65" t="s">
        <v>514</v>
      </c>
      <c r="B16" s="83" t="s">
        <v>517</v>
      </c>
      <c r="C16" s="38">
        <v>1.2</v>
      </c>
      <c r="D16" s="21">
        <v>35</v>
      </c>
      <c r="E16" s="12"/>
      <c r="F16" s="12"/>
      <c r="G16" s="11"/>
      <c r="H16" s="12"/>
      <c r="I16" s="14"/>
      <c r="J16" s="13"/>
      <c r="K16" s="14"/>
      <c r="L16" s="14"/>
      <c r="M16" s="12"/>
      <c r="N16" s="13"/>
      <c r="O16" s="13"/>
      <c r="P16" s="14"/>
      <c r="Q16" s="18"/>
      <c r="R16" s="18"/>
      <c r="S16" s="13"/>
      <c r="T16" s="13"/>
      <c r="U16" s="14"/>
      <c r="V16" s="13"/>
      <c r="W16" s="18"/>
      <c r="X16" s="18"/>
      <c r="Y16" s="14"/>
      <c r="Z16" s="18"/>
      <c r="AA16" s="21" t="s">
        <v>518</v>
      </c>
      <c r="AB16" s="65" t="s">
        <v>514</v>
      </c>
    </row>
    <row r="17" spans="1:28" ht="30" customHeight="1" x14ac:dyDescent="0.2">
      <c r="A17" s="65" t="s">
        <v>519</v>
      </c>
      <c r="B17" s="83" t="s">
        <v>520</v>
      </c>
      <c r="C17" s="38">
        <v>6.7</v>
      </c>
      <c r="D17" s="21">
        <v>200</v>
      </c>
      <c r="E17" s="12"/>
      <c r="F17" s="12"/>
      <c r="G17" s="11"/>
      <c r="H17" s="12"/>
      <c r="I17" s="14"/>
      <c r="J17" s="13"/>
      <c r="K17" s="14"/>
      <c r="L17" s="14"/>
      <c r="M17" s="12"/>
      <c r="N17" s="13"/>
      <c r="O17" s="13"/>
      <c r="P17" s="18"/>
      <c r="Q17" s="18"/>
      <c r="R17" s="14"/>
      <c r="S17" s="13"/>
      <c r="T17" s="13"/>
      <c r="U17" s="14"/>
      <c r="V17" s="13"/>
      <c r="W17" s="18"/>
      <c r="X17" s="18"/>
      <c r="Y17" s="13"/>
      <c r="Z17" s="18"/>
      <c r="AA17" s="21" t="s">
        <v>521</v>
      </c>
      <c r="AB17" s="65" t="s">
        <v>519</v>
      </c>
    </row>
    <row r="18" spans="1:28" ht="30" customHeight="1" x14ac:dyDescent="0.2">
      <c r="A18" s="65" t="s">
        <v>522</v>
      </c>
      <c r="B18" s="83" t="s">
        <v>523</v>
      </c>
      <c r="C18" s="38">
        <v>1.3</v>
      </c>
      <c r="D18" s="21">
        <v>35</v>
      </c>
      <c r="E18" s="12"/>
      <c r="F18" s="12"/>
      <c r="G18" s="11"/>
      <c r="H18" s="12"/>
      <c r="I18" s="14"/>
      <c r="J18" s="13"/>
      <c r="K18" s="14"/>
      <c r="L18" s="14"/>
      <c r="M18" s="12"/>
      <c r="N18" s="14"/>
      <c r="O18" s="13"/>
      <c r="P18" s="18"/>
      <c r="Q18" s="18"/>
      <c r="R18" s="14"/>
      <c r="S18" s="13"/>
      <c r="T18" s="13"/>
      <c r="U18" s="14"/>
      <c r="V18" s="13"/>
      <c r="W18" s="13"/>
      <c r="X18" s="18"/>
      <c r="Y18" s="14"/>
      <c r="Z18" s="18"/>
      <c r="AA18" s="21" t="s">
        <v>524</v>
      </c>
      <c r="AB18" s="65" t="s">
        <v>522</v>
      </c>
    </row>
    <row r="19" spans="1:28" ht="30" customHeight="1" x14ac:dyDescent="0.2">
      <c r="A19" s="65" t="s">
        <v>525</v>
      </c>
      <c r="B19" s="83" t="s">
        <v>526</v>
      </c>
      <c r="C19" s="38">
        <v>0.54</v>
      </c>
      <c r="D19" s="21">
        <v>10</v>
      </c>
      <c r="E19" s="12"/>
      <c r="F19" s="12"/>
      <c r="G19" s="11"/>
      <c r="H19" s="12"/>
      <c r="I19" s="14"/>
      <c r="J19" s="13"/>
      <c r="K19" s="14"/>
      <c r="L19" s="14"/>
      <c r="M19" s="12"/>
      <c r="N19" s="13"/>
      <c r="O19" s="13"/>
      <c r="P19" s="14"/>
      <c r="Q19" s="18"/>
      <c r="R19" s="13"/>
      <c r="S19" s="18"/>
      <c r="T19" s="13"/>
      <c r="U19" s="14"/>
      <c r="V19" s="13"/>
      <c r="W19" s="14"/>
      <c r="X19" s="14"/>
      <c r="Y19" s="14"/>
      <c r="Z19" s="14"/>
      <c r="AA19" s="21" t="s">
        <v>527</v>
      </c>
      <c r="AB19" s="65" t="s">
        <v>525</v>
      </c>
    </row>
    <row r="20" spans="1:28" ht="30" customHeight="1" x14ac:dyDescent="0.2">
      <c r="A20" s="65" t="s">
        <v>519</v>
      </c>
      <c r="B20" s="83" t="s">
        <v>528</v>
      </c>
      <c r="C20" s="38">
        <v>0.64</v>
      </c>
      <c r="D20" s="21">
        <v>20</v>
      </c>
      <c r="E20" s="12"/>
      <c r="F20" s="12"/>
      <c r="G20" s="11"/>
      <c r="H20" s="12"/>
      <c r="I20" s="14"/>
      <c r="J20" s="13"/>
      <c r="K20" s="14"/>
      <c r="L20" s="14"/>
      <c r="M20" s="12"/>
      <c r="N20" s="13"/>
      <c r="O20" s="13"/>
      <c r="P20" s="14"/>
      <c r="Q20" s="18"/>
      <c r="R20" s="14"/>
      <c r="S20" s="13"/>
      <c r="T20" s="13"/>
      <c r="U20" s="14"/>
      <c r="V20" s="13"/>
      <c r="W20" s="13"/>
      <c r="X20" s="18"/>
      <c r="Y20" s="14"/>
      <c r="Z20" s="18"/>
      <c r="AA20" s="21" t="s">
        <v>529</v>
      </c>
      <c r="AB20" s="65" t="s">
        <v>519</v>
      </c>
    </row>
    <row r="21" spans="1:28" ht="30" customHeight="1" x14ac:dyDescent="0.2">
      <c r="A21" s="65" t="s">
        <v>530</v>
      </c>
      <c r="B21" s="83" t="s">
        <v>531</v>
      </c>
      <c r="C21" s="38">
        <v>63</v>
      </c>
      <c r="D21" s="21">
        <v>2000</v>
      </c>
      <c r="E21" s="12"/>
      <c r="F21" s="12"/>
      <c r="G21" s="11"/>
      <c r="H21" s="12"/>
      <c r="I21" s="18"/>
      <c r="J21" s="13"/>
      <c r="K21" s="14"/>
      <c r="L21" s="14"/>
      <c r="M21" s="12"/>
      <c r="N21" s="14"/>
      <c r="O21" s="13"/>
      <c r="P21" s="14"/>
      <c r="Q21" s="18"/>
      <c r="R21" s="13"/>
      <c r="S21" s="18"/>
      <c r="T21" s="13"/>
      <c r="U21" s="14"/>
      <c r="V21" s="13"/>
      <c r="W21" s="18"/>
      <c r="X21" s="18"/>
      <c r="Y21" s="14"/>
      <c r="Z21" s="18"/>
      <c r="AA21" s="21" t="s">
        <v>532</v>
      </c>
      <c r="AB21" s="65" t="s">
        <v>530</v>
      </c>
    </row>
    <row r="22" spans="1:28" ht="30" customHeight="1" x14ac:dyDescent="0.2">
      <c r="A22" s="65" t="s">
        <v>533</v>
      </c>
      <c r="B22" s="83" t="s">
        <v>534</v>
      </c>
      <c r="C22" s="38">
        <v>2.1</v>
      </c>
      <c r="D22" s="21">
        <v>60</v>
      </c>
      <c r="E22" s="12"/>
      <c r="F22" s="12"/>
      <c r="G22" s="11"/>
      <c r="H22" s="12"/>
      <c r="I22" s="14"/>
      <c r="J22" s="13"/>
      <c r="K22" s="14"/>
      <c r="L22" s="14"/>
      <c r="M22" s="12"/>
      <c r="N22" s="13"/>
      <c r="O22" s="13"/>
      <c r="P22" s="13"/>
      <c r="Q22" s="13"/>
      <c r="R22" s="18"/>
      <c r="S22" s="13"/>
      <c r="T22" s="13"/>
      <c r="U22" s="14"/>
      <c r="V22" s="13"/>
      <c r="W22" s="13"/>
      <c r="X22" s="18"/>
      <c r="Y22" s="14"/>
      <c r="Z22" s="18"/>
      <c r="AA22" s="21" t="s">
        <v>535</v>
      </c>
      <c r="AB22" s="65" t="s">
        <v>533</v>
      </c>
    </row>
    <row r="23" spans="1:28" ht="30" customHeight="1" x14ac:dyDescent="0.2">
      <c r="A23" s="65" t="s">
        <v>519</v>
      </c>
      <c r="B23" s="83" t="s">
        <v>536</v>
      </c>
      <c r="C23" s="38">
        <v>2.4300000000000002</v>
      </c>
      <c r="D23" s="21">
        <v>50</v>
      </c>
      <c r="E23" s="12"/>
      <c r="F23" s="12"/>
      <c r="G23" s="11"/>
      <c r="H23" s="12"/>
      <c r="I23" s="14"/>
      <c r="J23" s="13"/>
      <c r="K23" s="14"/>
      <c r="L23" s="14"/>
      <c r="M23" s="12"/>
      <c r="N23" s="13"/>
      <c r="O23" s="13"/>
      <c r="P23" s="14"/>
      <c r="Q23" s="18"/>
      <c r="R23" s="18"/>
      <c r="S23" s="13"/>
      <c r="T23" s="13"/>
      <c r="U23" s="14"/>
      <c r="V23" s="13"/>
      <c r="W23" s="13"/>
      <c r="X23" s="18"/>
      <c r="Y23" s="13"/>
      <c r="Z23" s="18"/>
      <c r="AA23" s="21" t="s">
        <v>537</v>
      </c>
      <c r="AB23" s="65" t="s">
        <v>519</v>
      </c>
    </row>
    <row r="24" spans="1:28" ht="30" customHeight="1" x14ac:dyDescent="0.2">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row>
    <row r="25" spans="1:28" ht="30" customHeight="1" x14ac:dyDescent="0.2"/>
  </sheetData>
  <mergeCells count="7">
    <mergeCell ref="AA1:AA2"/>
    <mergeCell ref="V1:Z1"/>
    <mergeCell ref="A2:D2"/>
    <mergeCell ref="A1:D1"/>
    <mergeCell ref="E1:H1"/>
    <mergeCell ref="I1:M1"/>
    <mergeCell ref="N1:U1"/>
  </mergeCells>
  <hyperlinks>
    <hyperlink ref="A3" r:id="rId1"/>
    <hyperlink ref="AB3"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
  <sheetViews>
    <sheetView topLeftCell="O1" workbookViewId="0">
      <pane ySplit="3" topLeftCell="A4" activePane="bottomLeft" state="frozen"/>
      <selection pane="bottomLeft" sqref="A1:D1"/>
    </sheetView>
  </sheetViews>
  <sheetFormatPr defaultRowHeight="15" x14ac:dyDescent="0.2"/>
  <cols>
    <col min="1" max="1" width="15.44140625" bestFit="1" customWidth="1"/>
    <col min="27" max="27" width="20.6640625" customWidth="1"/>
    <col min="28" max="28" width="18" customWidth="1"/>
  </cols>
  <sheetData>
    <row r="1" spans="1:28" s="33" customFormat="1" ht="19.5" customHeight="1" x14ac:dyDescent="0.2">
      <c r="A1" s="187" t="s">
        <v>143</v>
      </c>
      <c r="B1" s="187"/>
      <c r="C1" s="188"/>
      <c r="D1" s="188"/>
      <c r="E1" s="187" t="s">
        <v>144</v>
      </c>
      <c r="F1" s="187"/>
      <c r="G1" s="187"/>
      <c r="H1" s="187"/>
      <c r="I1" s="187" t="s">
        <v>145</v>
      </c>
      <c r="J1" s="188"/>
      <c r="K1" s="188"/>
      <c r="L1" s="188"/>
      <c r="M1" s="188"/>
      <c r="N1" s="183" t="s">
        <v>146</v>
      </c>
      <c r="O1" s="184"/>
      <c r="P1" s="184"/>
      <c r="Q1" s="184"/>
      <c r="R1" s="184"/>
      <c r="S1" s="184"/>
      <c r="T1" s="184"/>
      <c r="U1" s="185"/>
      <c r="V1" s="187" t="s">
        <v>365</v>
      </c>
      <c r="W1" s="187"/>
      <c r="X1" s="187"/>
      <c r="Y1" s="187"/>
      <c r="Z1" s="188"/>
      <c r="AA1" s="191" t="s">
        <v>148</v>
      </c>
    </row>
    <row r="2" spans="1:28" x14ac:dyDescent="0.2">
      <c r="A2" s="195" t="s">
        <v>149</v>
      </c>
      <c r="B2" s="196"/>
      <c r="C2" s="196"/>
      <c r="D2" s="197"/>
      <c r="E2" s="157">
        <v>1.1000000000000001</v>
      </c>
      <c r="F2" s="157">
        <v>1.2</v>
      </c>
      <c r="G2" s="157">
        <v>1.3</v>
      </c>
      <c r="H2" s="157">
        <v>1.4</v>
      </c>
      <c r="I2" s="157">
        <v>2.1</v>
      </c>
      <c r="J2" s="157">
        <v>2.2000000000000002</v>
      </c>
      <c r="K2" s="157">
        <v>2.2999999999999998</v>
      </c>
      <c r="L2" s="157">
        <v>2.4</v>
      </c>
      <c r="M2" s="157">
        <v>2.5</v>
      </c>
      <c r="N2" s="157">
        <v>4.0999999999999996</v>
      </c>
      <c r="O2" s="157">
        <v>4.2</v>
      </c>
      <c r="P2" s="157">
        <v>4.3</v>
      </c>
      <c r="Q2" s="157">
        <v>4.4000000000000004</v>
      </c>
      <c r="R2" s="157">
        <v>4.5</v>
      </c>
      <c r="S2" s="157">
        <v>4.5999999999999996</v>
      </c>
      <c r="T2" s="157">
        <v>4.7</v>
      </c>
      <c r="U2" s="157">
        <v>4.8</v>
      </c>
      <c r="V2" s="157">
        <v>5.0999999999999996</v>
      </c>
      <c r="W2" s="157">
        <v>5.2</v>
      </c>
      <c r="X2" s="157">
        <v>5.3</v>
      </c>
      <c r="Y2" s="157">
        <v>5.4</v>
      </c>
      <c r="Z2" s="157">
        <v>5.5</v>
      </c>
      <c r="AA2" s="192"/>
      <c r="AB2" s="35"/>
    </row>
    <row r="3" spans="1:28" ht="47.25" customHeight="1" x14ac:dyDescent="0.2">
      <c r="A3" s="87" t="s">
        <v>775</v>
      </c>
      <c r="B3" s="36" t="s">
        <v>732</v>
      </c>
      <c r="C3" s="6" t="s">
        <v>733</v>
      </c>
      <c r="D3" s="6" t="s">
        <v>734</v>
      </c>
      <c r="E3" s="5" t="s">
        <v>735</v>
      </c>
      <c r="F3" s="5" t="s">
        <v>736</v>
      </c>
      <c r="G3" s="5" t="s">
        <v>27</v>
      </c>
      <c r="H3" s="5" t="s">
        <v>152</v>
      </c>
      <c r="I3" s="5" t="s">
        <v>356</v>
      </c>
      <c r="J3" s="5" t="s">
        <v>729</v>
      </c>
      <c r="K3" s="5" t="s">
        <v>730</v>
      </c>
      <c r="L3" s="5" t="s">
        <v>359</v>
      </c>
      <c r="M3" s="5" t="s">
        <v>153</v>
      </c>
      <c r="N3" s="5" t="s">
        <v>154</v>
      </c>
      <c r="O3" s="5" t="s">
        <v>360</v>
      </c>
      <c r="P3" s="5" t="s">
        <v>361</v>
      </c>
      <c r="Q3" s="5" t="s">
        <v>726</v>
      </c>
      <c r="R3" s="5" t="s">
        <v>362</v>
      </c>
      <c r="S3" s="5" t="s">
        <v>727</v>
      </c>
      <c r="T3" s="5" t="s">
        <v>728</v>
      </c>
      <c r="U3" s="5" t="s">
        <v>159</v>
      </c>
      <c r="V3" s="5" t="s">
        <v>363</v>
      </c>
      <c r="W3" s="5" t="s">
        <v>160</v>
      </c>
      <c r="X3" s="5" t="s">
        <v>364</v>
      </c>
      <c r="Y3" s="5" t="s">
        <v>161</v>
      </c>
      <c r="Z3" s="5" t="s">
        <v>725</v>
      </c>
      <c r="AA3" s="5" t="s">
        <v>731</v>
      </c>
      <c r="AB3" s="87" t="s">
        <v>775</v>
      </c>
    </row>
    <row r="4" spans="1:28" ht="30" customHeight="1" x14ac:dyDescent="0.2">
      <c r="A4" s="84" t="s">
        <v>538</v>
      </c>
      <c r="B4" s="138" t="s">
        <v>539</v>
      </c>
      <c r="C4" s="9">
        <v>0.86</v>
      </c>
      <c r="D4" s="17">
        <v>26</v>
      </c>
      <c r="E4" s="39"/>
      <c r="F4" s="12"/>
      <c r="G4" s="39"/>
      <c r="H4" s="12"/>
      <c r="I4" s="41"/>
      <c r="J4" s="40"/>
      <c r="K4" s="40"/>
      <c r="L4" s="40"/>
      <c r="M4" s="12"/>
      <c r="N4" s="40"/>
      <c r="O4" s="40"/>
      <c r="P4" s="40"/>
      <c r="Q4" s="85"/>
      <c r="R4" s="40"/>
      <c r="S4" s="40"/>
      <c r="T4" s="40"/>
      <c r="U4" s="40"/>
      <c r="V4" s="40"/>
      <c r="W4" s="41"/>
      <c r="X4" s="40"/>
      <c r="Y4" s="42"/>
      <c r="Z4" s="42"/>
      <c r="AA4" s="78" t="s">
        <v>540</v>
      </c>
      <c r="AB4" s="84" t="s">
        <v>538</v>
      </c>
    </row>
    <row r="5" spans="1:28" ht="30" customHeight="1" x14ac:dyDescent="0.2">
      <c r="A5" s="86" t="s">
        <v>541</v>
      </c>
      <c r="B5" s="139" t="s">
        <v>542</v>
      </c>
      <c r="C5" s="17">
        <v>11.8</v>
      </c>
      <c r="D5" s="17">
        <v>250</v>
      </c>
      <c r="E5" s="39"/>
      <c r="F5" s="12"/>
      <c r="G5" s="39"/>
      <c r="H5" s="12"/>
      <c r="I5" s="42"/>
      <c r="J5" s="40"/>
      <c r="K5" s="40"/>
      <c r="L5" s="40"/>
      <c r="M5" s="12"/>
      <c r="N5" s="41"/>
      <c r="O5" s="40"/>
      <c r="P5" s="40"/>
      <c r="Q5" s="42"/>
      <c r="R5" s="42"/>
      <c r="S5" s="40"/>
      <c r="T5" s="40"/>
      <c r="U5" s="40"/>
      <c r="V5" s="40"/>
      <c r="W5" s="40"/>
      <c r="X5" s="41"/>
      <c r="Y5" s="42"/>
      <c r="Z5" s="42"/>
      <c r="AA5" s="86" t="s">
        <v>543</v>
      </c>
      <c r="AB5" s="86" t="s">
        <v>541</v>
      </c>
    </row>
  </sheetData>
  <mergeCells count="7">
    <mergeCell ref="AA1:AA2"/>
    <mergeCell ref="V1:Z1"/>
    <mergeCell ref="A2:D2"/>
    <mergeCell ref="A1:D1"/>
    <mergeCell ref="E1:H1"/>
    <mergeCell ref="I1:M1"/>
    <mergeCell ref="N1:U1"/>
  </mergeCells>
  <hyperlinks>
    <hyperlink ref="AB3" r:id="rId1"/>
    <hyperlink ref="A3"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Assessment Guide</vt:lpstr>
      <vt:lpstr>Backwell</vt:lpstr>
      <vt:lpstr>Banwell</vt:lpstr>
      <vt:lpstr>Bleadon</vt:lpstr>
      <vt:lpstr>Churchill</vt:lpstr>
      <vt:lpstr>Claverham</vt:lpstr>
      <vt:lpstr>Clevedon</vt:lpstr>
      <vt:lpstr>Congresbury</vt:lpstr>
      <vt:lpstr>Easton-in-Gordano</vt:lpstr>
      <vt:lpstr>Kenn</vt:lpstr>
      <vt:lpstr>Kewstoke</vt:lpstr>
      <vt:lpstr>Long Ashton</vt:lpstr>
      <vt:lpstr>Locking</vt:lpstr>
      <vt:lpstr>Nailsea</vt:lpstr>
      <vt:lpstr>Portishead</vt:lpstr>
      <vt:lpstr>Sandford</vt:lpstr>
      <vt:lpstr>Uphill</vt:lpstr>
      <vt:lpstr>Weston-super-Mare</vt:lpstr>
      <vt:lpstr>Winscombe</vt:lpstr>
      <vt:lpstr>Wrington</vt:lpstr>
      <vt:lpstr>Yatton</vt:lpstr>
      <vt:lpstr>Countryside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Harper</dc:creator>
  <cp:lastModifiedBy>Natalie Richards</cp:lastModifiedBy>
  <dcterms:created xsi:type="dcterms:W3CDTF">2016-08-23T08:33:35Z</dcterms:created>
  <dcterms:modified xsi:type="dcterms:W3CDTF">2017-02-22T10:19:52Z</dcterms:modified>
  <cp:contentStatus/>
</cp:coreProperties>
</file>