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\\microshadeapplications.co.uk\BleadonPC$\UserFolders\BleadonPC.Clerk\Documents\Budget 2020-21\"/>
    </mc:Choice>
  </mc:AlternateContent>
  <xr:revisionPtr revIDLastSave="0" documentId="13_ncr:1_{D918CD43-C989-47DB-97C6-4E4CA2713EF5}" xr6:coauthVersionLast="36" xr6:coauthVersionMax="36" xr10:uidLastSave="{00000000-0000-0000-0000-000000000000}"/>
  <bookViews>
    <workbookView xWindow="0" yWindow="0" windowWidth="28800" windowHeight="11340" activeTab="5" xr2:uid="{00000000-000D-0000-FFFF-FFFF00000000}"/>
  </bookViews>
  <sheets>
    <sheet name="I&amp;E" sheetId="1" r:id="rId1"/>
    <sheet name="Staff" sheetId="2" r:id="rId2"/>
    <sheet name="Grants" sheetId="10" r:id="rId3"/>
    <sheet name="Admin " sheetId="9" r:id="rId4"/>
    <sheet name="Open Spaces" sheetId="6" r:id="rId5"/>
    <sheet name="Projects" sheetId="4" r:id="rId6"/>
  </sheets>
  <definedNames>
    <definedName name="_xlnm.Print_Area" localSheetId="3">'Admin '!$A$1:$F$31</definedName>
    <definedName name="_xlnm.Print_Area" localSheetId="2">Grants!$A$1:$F$11</definedName>
    <definedName name="_xlnm.Print_Area" localSheetId="0">'I&amp;E'!$A$1:$G$42</definedName>
    <definedName name="_xlnm.Print_Area" localSheetId="4">'Open Spaces'!$A$1:$F$23</definedName>
    <definedName name="_xlnm.Print_Area" localSheetId="5">Projects!$A$1:$F$14</definedName>
    <definedName name="_xlnm.Print_Area" localSheetId="1">Staff!$A$1:$F$12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11" i="2"/>
  <c r="E11" i="2"/>
  <c r="E30" i="9"/>
  <c r="G39" i="1" l="1"/>
  <c r="G34" i="1"/>
  <c r="G37" i="1"/>
  <c r="D37" i="1"/>
  <c r="E34" i="1"/>
  <c r="E33" i="1"/>
  <c r="E37" i="1" s="1"/>
  <c r="E39" i="1" s="1"/>
  <c r="C37" i="1"/>
  <c r="C39" i="1" s="1"/>
  <c r="C13" i="4" l="1"/>
  <c r="D13" i="4"/>
  <c r="E13" i="4"/>
  <c r="E10" i="10"/>
  <c r="D10" i="10"/>
  <c r="C10" i="10"/>
  <c r="D30" i="9"/>
  <c r="C30" i="9"/>
  <c r="C25" i="1"/>
  <c r="D25" i="1"/>
  <c r="E25" i="1"/>
  <c r="C17" i="1"/>
  <c r="D17" i="1"/>
  <c r="E17" i="1"/>
  <c r="E27" i="1" l="1"/>
  <c r="D27" i="1"/>
  <c r="C27" i="1"/>
  <c r="E21" i="6"/>
  <c r="D21" i="6"/>
  <c r="C21" i="6"/>
</calcChain>
</file>

<file path=xl/sharedStrings.xml><?xml version="1.0" encoding="utf-8"?>
<sst xmlns="http://schemas.openxmlformats.org/spreadsheetml/2006/main" count="158" uniqueCount="86">
  <si>
    <t>INCOME</t>
  </si>
  <si>
    <t>Budget</t>
  </si>
  <si>
    <t>Actual</t>
  </si>
  <si>
    <t>2019-20</t>
  </si>
  <si>
    <t>CODE</t>
  </si>
  <si>
    <t>HEADING</t>
  </si>
  <si>
    <t>Precept</t>
  </si>
  <si>
    <t>Bank Interest</t>
  </si>
  <si>
    <t>Chairman's Allowance</t>
  </si>
  <si>
    <t>Insurance</t>
  </si>
  <si>
    <t>Subscriptions</t>
  </si>
  <si>
    <t>Audit Fees</t>
  </si>
  <si>
    <t>Bank Charges</t>
  </si>
  <si>
    <t>Professional Fees</t>
  </si>
  <si>
    <t>Postage</t>
  </si>
  <si>
    <t>Stationery</t>
  </si>
  <si>
    <t>Allotments</t>
  </si>
  <si>
    <t>Administration</t>
  </si>
  <si>
    <t>STAFF EXPENDITURE</t>
  </si>
  <si>
    <t>Community Engagement</t>
  </si>
  <si>
    <t>2020-21</t>
  </si>
  <si>
    <t>Equipment</t>
  </si>
  <si>
    <t>Street Furniture</t>
  </si>
  <si>
    <t xml:space="preserve">    </t>
  </si>
  <si>
    <t>Clerk's Salary</t>
  </si>
  <si>
    <t>Clerk Travel</t>
  </si>
  <si>
    <t>Pension</t>
  </si>
  <si>
    <t xml:space="preserve"> BLEADON PARISH COUNCIL BUDGET - 2020-2021</t>
  </si>
  <si>
    <t>Councillor Expenses</t>
  </si>
  <si>
    <t>Office Expenses</t>
  </si>
  <si>
    <t>Councillor Training</t>
  </si>
  <si>
    <t>Telephone/Broadband</t>
  </si>
  <si>
    <t>Printing</t>
  </si>
  <si>
    <t>Village News</t>
  </si>
  <si>
    <t>Website &amp; IT</t>
  </si>
  <si>
    <t xml:space="preserve">Data Protection </t>
  </si>
  <si>
    <t>Election Expenses</t>
  </si>
  <si>
    <t>Room Hire</t>
  </si>
  <si>
    <t>Civic Awards</t>
  </si>
  <si>
    <t>Playground Equipment</t>
  </si>
  <si>
    <t>Public Toilets</t>
  </si>
  <si>
    <t>Playground Inspections</t>
  </si>
  <si>
    <t>Car Park Maintenance</t>
  </si>
  <si>
    <t>Grass Cutting</t>
  </si>
  <si>
    <t>Church Clock</t>
  </si>
  <si>
    <t>Street Lighting</t>
  </si>
  <si>
    <t>Capital Expenditure</t>
  </si>
  <si>
    <t>Village Ranger</t>
  </si>
  <si>
    <t>Bleadon in Bloom</t>
  </si>
  <si>
    <t>Waste Collection</t>
  </si>
  <si>
    <t>Churchyard</t>
  </si>
  <si>
    <t>A370</t>
  </si>
  <si>
    <t>Children's Playground</t>
  </si>
  <si>
    <t>Neighbourhood Plan</t>
  </si>
  <si>
    <t>Projects</t>
  </si>
  <si>
    <t>VE Celebrations</t>
  </si>
  <si>
    <t>Code</t>
  </si>
  <si>
    <t>Youth Club Rent</t>
  </si>
  <si>
    <t>Advertising</t>
  </si>
  <si>
    <t>Neighbourhood Grant</t>
  </si>
  <si>
    <t>Staff</t>
  </si>
  <si>
    <t>Open Spaces</t>
  </si>
  <si>
    <t>Staff Training</t>
  </si>
  <si>
    <t>Grants</t>
  </si>
  <si>
    <t>Village Orderly Grant</t>
  </si>
  <si>
    <t>Miscellaneous Income</t>
  </si>
  <si>
    <t>Homeworking Allowance</t>
  </si>
  <si>
    <t>Payroll Services</t>
  </si>
  <si>
    <t>General Reserves</t>
  </si>
  <si>
    <t>Staff Contingency</t>
  </si>
  <si>
    <t>Staff Pension</t>
  </si>
  <si>
    <t>Election</t>
  </si>
  <si>
    <t>Special Reserve</t>
  </si>
  <si>
    <t>General Reserve</t>
  </si>
  <si>
    <t>Church Grounds</t>
  </si>
  <si>
    <t>Total Allocated</t>
  </si>
  <si>
    <t>Balance</t>
  </si>
  <si>
    <t>Council Tax Support Grant</t>
  </si>
  <si>
    <t>General Maintenance</t>
  </si>
  <si>
    <t>*</t>
  </si>
  <si>
    <t>Kitchen/Shelter</t>
  </si>
  <si>
    <t>2021-22</t>
  </si>
  <si>
    <t>Movement</t>
  </si>
  <si>
    <t>**</t>
  </si>
  <si>
    <t>Unused 2019-20</t>
  </si>
  <si>
    <t xml:space="preserve">   BLEADON PARISH COUNCIL BUDGET - 2020-2021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</si>
</sst>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 ;\-#,##0\ "/>
    <numFmt numFmtId="165" formatCode="dd/mm/yy;@"/>
    <numFmt numFmtId="166" formatCode="d/m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1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3" fillId="0" borderId="0" xfId="0" applyFont="1"/>
    <xf numFmtId="41" fontId="4" fillId="0" borderId="0" xfId="0" applyNumberFormat="1" applyFont="1"/>
    <xf numFmtId="0" fontId="3" fillId="0" borderId="0" xfId="0" applyFont="1" applyAlignment="1">
      <alignment horizontal="center"/>
    </xf>
    <xf numFmtId="41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3" fillId="2" borderId="0" xfId="0" applyNumberFormat="1" applyFont="1" applyFill="1"/>
    <xf numFmtId="164" fontId="1" fillId="0" borderId="0" xfId="0" applyNumberFormat="1" applyFont="1"/>
    <xf numFmtId="164" fontId="3" fillId="0" borderId="0" xfId="0" applyNumberFormat="1" applyFont="1" applyFill="1"/>
    <xf numFmtId="164" fontId="4" fillId="0" borderId="0" xfId="0" applyNumberFormat="1" applyFont="1" applyFill="1"/>
    <xf numFmtId="0" fontId="0" fillId="0" borderId="0" xfId="0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41" fontId="4" fillId="0" borderId="0" xfId="0" applyNumberFormat="1" applyFont="1" applyFill="1"/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164" fontId="3" fillId="4" borderId="0" xfId="0" applyNumberFormat="1" applyFont="1" applyFill="1"/>
    <xf numFmtId="164" fontId="3" fillId="5" borderId="0" xfId="0" applyNumberFormat="1" applyFont="1" applyFill="1"/>
    <xf numFmtId="0" fontId="3" fillId="3" borderId="0" xfId="0" applyFont="1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0" fillId="5" borderId="0" xfId="0" applyFill="1"/>
    <xf numFmtId="0" fontId="5" fillId="2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/>
    <xf numFmtId="3" fontId="7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3" borderId="0" xfId="0" applyFill="1"/>
    <xf numFmtId="0" fontId="8" fillId="3" borderId="0" xfId="0" applyFont="1" applyFill="1" applyAlignment="1">
      <alignment horizontal="left"/>
    </xf>
    <xf numFmtId="0" fontId="0" fillId="2" borderId="0" xfId="0" applyFill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/>
    <xf numFmtId="0" fontId="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view="pageBreakPreview" topLeftCell="A22" zoomScaleNormal="100" zoomScaleSheetLayoutView="100" workbookViewId="0">
      <selection activeCell="G23" sqref="G23"/>
    </sheetView>
  </sheetViews>
  <sheetFormatPr defaultColWidth="8.85546875" defaultRowHeight="18.75" x14ac:dyDescent="0.25"/>
  <cols>
    <col min="1" max="1" width="15.140625" style="32" bestFit="1" customWidth="1"/>
    <col min="2" max="2" width="31.28515625" customWidth="1"/>
    <col min="3" max="3" width="12.7109375" customWidth="1"/>
    <col min="4" max="4" width="14" customWidth="1"/>
    <col min="5" max="5" width="12.7109375" customWidth="1"/>
    <col min="6" max="6" width="13.85546875" customWidth="1"/>
    <col min="7" max="7" width="12.7109375" customWidth="1"/>
  </cols>
  <sheetData>
    <row r="1" spans="1:8" ht="38.1" customHeight="1" x14ac:dyDescent="0.3">
      <c r="A1" s="35"/>
      <c r="B1" s="29" t="s">
        <v>27</v>
      </c>
      <c r="C1" s="31"/>
      <c r="D1" s="31"/>
      <c r="E1" s="31"/>
      <c r="F1" s="31"/>
      <c r="G1" s="45"/>
    </row>
    <row r="2" spans="1:8" ht="24.95" customHeight="1" x14ac:dyDescent="0.25">
      <c r="A2" s="6" t="s">
        <v>56</v>
      </c>
      <c r="B2" s="6" t="s">
        <v>5</v>
      </c>
      <c r="C2" s="6" t="s">
        <v>1</v>
      </c>
      <c r="D2" s="6" t="s">
        <v>2</v>
      </c>
      <c r="E2" s="6" t="s">
        <v>1</v>
      </c>
      <c r="F2" s="6" t="s">
        <v>2</v>
      </c>
    </row>
    <row r="3" spans="1:8" ht="24.95" customHeight="1" x14ac:dyDescent="0.3">
      <c r="A3" s="6"/>
      <c r="B3" s="10"/>
      <c r="C3" s="6" t="s">
        <v>3</v>
      </c>
      <c r="D3" s="6" t="s">
        <v>3</v>
      </c>
      <c r="E3" s="6" t="s">
        <v>20</v>
      </c>
      <c r="F3" s="6" t="s">
        <v>20</v>
      </c>
    </row>
    <row r="4" spans="1:8" ht="24.95" customHeight="1" x14ac:dyDescent="0.3">
      <c r="A4" s="6"/>
      <c r="B4" s="10" t="s">
        <v>0</v>
      </c>
      <c r="C4" s="16"/>
      <c r="D4" s="16"/>
      <c r="E4" s="16" t="s">
        <v>23</v>
      </c>
      <c r="F4" s="16"/>
    </row>
    <row r="5" spans="1:8" ht="24.95" customHeight="1" x14ac:dyDescent="0.3">
      <c r="A5" s="6"/>
      <c r="B5" s="8"/>
      <c r="C5" s="16"/>
      <c r="D5" s="16"/>
      <c r="E5" s="16"/>
      <c r="F5" s="16"/>
    </row>
    <row r="6" spans="1:8" ht="24.95" customHeight="1" x14ac:dyDescent="0.3">
      <c r="A6" s="6">
        <v>1076</v>
      </c>
      <c r="B6" s="10" t="s">
        <v>6</v>
      </c>
      <c r="C6" s="19">
        <v>45344</v>
      </c>
      <c r="D6" s="19">
        <v>45344</v>
      </c>
      <c r="E6" s="19">
        <v>45344</v>
      </c>
      <c r="F6" s="15"/>
    </row>
    <row r="7" spans="1:8" ht="24.95" customHeight="1" x14ac:dyDescent="0.3">
      <c r="A7" s="6">
        <v>1090</v>
      </c>
      <c r="B7" s="10" t="s">
        <v>7</v>
      </c>
      <c r="C7" s="19">
        <v>75</v>
      </c>
      <c r="D7" s="19">
        <v>301.66000000000003</v>
      </c>
      <c r="E7" s="19">
        <v>75</v>
      </c>
      <c r="F7" s="15"/>
    </row>
    <row r="8" spans="1:8" ht="24.95" customHeight="1" x14ac:dyDescent="0.3">
      <c r="A8" s="6">
        <v>1200</v>
      </c>
      <c r="B8" s="10" t="s">
        <v>57</v>
      </c>
      <c r="C8" s="19">
        <v>50</v>
      </c>
      <c r="D8" s="19">
        <v>50</v>
      </c>
      <c r="E8" s="19">
        <v>50</v>
      </c>
      <c r="F8" s="15"/>
    </row>
    <row r="9" spans="1:8" ht="24.95" customHeight="1" x14ac:dyDescent="0.3">
      <c r="A9" s="6">
        <v>1100</v>
      </c>
      <c r="B9" s="10" t="s">
        <v>58</v>
      </c>
      <c r="C9" s="19">
        <v>1000</v>
      </c>
      <c r="D9" s="19">
        <v>1548</v>
      </c>
      <c r="E9" s="19">
        <v>1000</v>
      </c>
      <c r="F9" s="15"/>
    </row>
    <row r="10" spans="1:8" ht="24.95" customHeight="1" x14ac:dyDescent="0.3">
      <c r="A10" s="6">
        <v>1205</v>
      </c>
      <c r="B10" s="10" t="s">
        <v>16</v>
      </c>
      <c r="C10" s="19">
        <v>270</v>
      </c>
      <c r="D10" s="19">
        <v>290</v>
      </c>
      <c r="E10" s="19">
        <v>270</v>
      </c>
      <c r="F10" s="15"/>
    </row>
    <row r="11" spans="1:8" ht="24.95" customHeight="1" x14ac:dyDescent="0.3">
      <c r="A11" s="6"/>
      <c r="B11" s="10" t="s">
        <v>77</v>
      </c>
      <c r="C11" s="19">
        <v>400</v>
      </c>
      <c r="D11" s="19">
        <v>0</v>
      </c>
      <c r="E11" s="19">
        <v>0</v>
      </c>
      <c r="F11" s="15"/>
    </row>
    <row r="12" spans="1:8" ht="24.95" customHeight="1" x14ac:dyDescent="0.3">
      <c r="A12" s="6"/>
      <c r="B12" s="10" t="s">
        <v>65</v>
      </c>
      <c r="C12" s="19">
        <v>100</v>
      </c>
      <c r="D12" s="19">
        <v>0</v>
      </c>
      <c r="E12" s="19">
        <v>100</v>
      </c>
      <c r="F12" s="15"/>
    </row>
    <row r="13" spans="1:8" ht="24.95" customHeight="1" x14ac:dyDescent="0.3">
      <c r="A13" s="6"/>
      <c r="B13" s="10" t="s">
        <v>64</v>
      </c>
      <c r="C13" s="19">
        <v>160</v>
      </c>
      <c r="D13" s="19"/>
      <c r="E13" s="19">
        <v>160</v>
      </c>
      <c r="F13" s="15"/>
    </row>
    <row r="14" spans="1:8" ht="24.95" customHeight="1" x14ac:dyDescent="0.3">
      <c r="A14" s="6"/>
      <c r="B14" s="10" t="s">
        <v>59</v>
      </c>
      <c r="C14" s="19">
        <v>0</v>
      </c>
      <c r="D14" s="19">
        <v>4130</v>
      </c>
      <c r="E14" s="19">
        <v>0</v>
      </c>
      <c r="F14" s="15"/>
    </row>
    <row r="15" spans="1:8" ht="24.95" customHeight="1" x14ac:dyDescent="0.3">
      <c r="A15" s="6">
        <v>6</v>
      </c>
      <c r="B15" s="10" t="s">
        <v>48</v>
      </c>
      <c r="C15" s="15">
        <v>0</v>
      </c>
      <c r="D15" s="15">
        <v>354.75</v>
      </c>
      <c r="E15" s="15">
        <v>0</v>
      </c>
      <c r="F15" s="15"/>
      <c r="H15" s="22"/>
    </row>
    <row r="16" spans="1:8" ht="24" customHeight="1" x14ac:dyDescent="0.3">
      <c r="A16" s="6"/>
      <c r="B16" s="10"/>
      <c r="C16" s="19"/>
      <c r="D16" s="19"/>
      <c r="E16" s="19"/>
      <c r="F16" s="19"/>
    </row>
    <row r="17" spans="1:7" ht="24" customHeight="1" x14ac:dyDescent="0.3">
      <c r="A17" s="6"/>
      <c r="B17" s="10"/>
      <c r="C17" s="33">
        <f>SUM(C6:C16)</f>
        <v>47399</v>
      </c>
      <c r="D17" s="33">
        <f>SUM(D6:D16)</f>
        <v>52018.41</v>
      </c>
      <c r="E17" s="33">
        <f>SUM(E6:E16)</f>
        <v>46999</v>
      </c>
      <c r="F17" s="33"/>
      <c r="G17" s="38"/>
    </row>
    <row r="18" spans="1:7" ht="24" customHeight="1" x14ac:dyDescent="0.3">
      <c r="A18" s="6"/>
      <c r="B18" s="10"/>
      <c r="C18" s="19"/>
      <c r="D18" s="19"/>
      <c r="E18" s="19"/>
      <c r="F18" s="19"/>
    </row>
    <row r="19" spans="1:7" ht="24" customHeight="1" x14ac:dyDescent="0.3">
      <c r="A19" s="6"/>
      <c r="B19" s="10" t="s">
        <v>60</v>
      </c>
      <c r="C19" s="19">
        <v>16850</v>
      </c>
      <c r="D19" s="19">
        <v>10518</v>
      </c>
      <c r="E19" s="19">
        <v>16850</v>
      </c>
      <c r="F19" s="19"/>
    </row>
    <row r="20" spans="1:7" ht="24" customHeight="1" x14ac:dyDescent="0.3">
      <c r="A20" s="6"/>
      <c r="B20" s="10" t="s">
        <v>63</v>
      </c>
      <c r="C20" s="19">
        <v>500</v>
      </c>
      <c r="D20" s="19">
        <v>325</v>
      </c>
      <c r="E20" s="19">
        <v>500</v>
      </c>
      <c r="F20" s="19"/>
    </row>
    <row r="21" spans="1:7" ht="24" customHeight="1" x14ac:dyDescent="0.3">
      <c r="A21" s="6"/>
      <c r="B21" s="10" t="s">
        <v>17</v>
      </c>
      <c r="C21" s="19">
        <v>13439</v>
      </c>
      <c r="D21" s="19">
        <v>13627</v>
      </c>
      <c r="E21" s="19">
        <v>12359</v>
      </c>
      <c r="F21" s="19"/>
    </row>
    <row r="22" spans="1:7" ht="24" customHeight="1" x14ac:dyDescent="0.3">
      <c r="A22" s="6"/>
      <c r="B22" s="10" t="s">
        <v>61</v>
      </c>
      <c r="C22" s="19">
        <v>19925</v>
      </c>
      <c r="D22" s="19">
        <v>19232</v>
      </c>
      <c r="E22" s="19">
        <v>21275</v>
      </c>
      <c r="F22" s="19"/>
    </row>
    <row r="23" spans="1:7" ht="24" customHeight="1" x14ac:dyDescent="0.3">
      <c r="A23" s="6"/>
      <c r="B23" s="10" t="s">
        <v>54</v>
      </c>
      <c r="C23" s="19">
        <v>8500</v>
      </c>
      <c r="D23" s="19">
        <v>3407</v>
      </c>
      <c r="E23" s="19">
        <v>6500</v>
      </c>
      <c r="F23" s="19"/>
    </row>
    <row r="24" spans="1:7" ht="24" customHeight="1" x14ac:dyDescent="0.3">
      <c r="A24" s="6"/>
      <c r="B24" s="10"/>
      <c r="C24" s="19"/>
      <c r="D24" s="19"/>
      <c r="E24" s="19"/>
      <c r="F24" s="19"/>
    </row>
    <row r="25" spans="1:7" ht="24" customHeight="1" x14ac:dyDescent="0.3">
      <c r="A25" s="6"/>
      <c r="B25" s="10"/>
      <c r="C25" s="34">
        <f>SUM(C19:C24)</f>
        <v>59214</v>
      </c>
      <c r="D25" s="34">
        <f>SUM(D19:D24)</f>
        <v>47109</v>
      </c>
      <c r="E25" s="34">
        <f>SUM(E19:E24)</f>
        <v>57484</v>
      </c>
      <c r="F25" s="34"/>
      <c r="G25" s="38"/>
    </row>
    <row r="26" spans="1:7" ht="24" customHeight="1" x14ac:dyDescent="0.3">
      <c r="A26" s="6"/>
      <c r="B26" s="10"/>
      <c r="C26" s="19"/>
      <c r="D26" s="19"/>
      <c r="E26" s="19"/>
      <c r="F26" s="19"/>
    </row>
    <row r="27" spans="1:7" ht="24.95" customHeight="1" x14ac:dyDescent="0.3">
      <c r="A27" s="6"/>
      <c r="B27" s="10"/>
      <c r="C27" s="17">
        <f>C17-C25</f>
        <v>-11815</v>
      </c>
      <c r="D27" s="17">
        <f>D17-D25</f>
        <v>4909.4100000000035</v>
      </c>
      <c r="E27" s="17">
        <f>E17-E25</f>
        <v>-10485</v>
      </c>
      <c r="F27" s="17"/>
      <c r="G27" s="39"/>
    </row>
    <row r="28" spans="1:7" ht="24.95" customHeight="1" x14ac:dyDescent="0.3">
      <c r="A28" s="6"/>
      <c r="B28" s="10"/>
      <c r="C28" s="19"/>
      <c r="D28" s="19"/>
      <c r="E28" s="40" t="s">
        <v>3</v>
      </c>
      <c r="F28" s="40" t="s">
        <v>20</v>
      </c>
      <c r="G28" s="41" t="s">
        <v>81</v>
      </c>
    </row>
    <row r="29" spans="1:7" ht="24.95" customHeight="1" x14ac:dyDescent="0.3">
      <c r="A29" s="36">
        <v>43556</v>
      </c>
      <c r="B29" s="10" t="s">
        <v>68</v>
      </c>
      <c r="C29" s="42">
        <v>66518</v>
      </c>
      <c r="D29" s="42" t="s">
        <v>82</v>
      </c>
      <c r="E29" s="42"/>
      <c r="F29" s="42" t="s">
        <v>82</v>
      </c>
      <c r="G29" s="42">
        <v>66575</v>
      </c>
    </row>
    <row r="30" spans="1:7" ht="24.95" customHeight="1" x14ac:dyDescent="0.3">
      <c r="A30" s="6"/>
      <c r="B30" s="10" t="s">
        <v>69</v>
      </c>
      <c r="C30" s="42">
        <v>3500</v>
      </c>
      <c r="D30" s="42"/>
      <c r="E30" s="42">
        <v>3500</v>
      </c>
      <c r="F30" s="42"/>
      <c r="G30" s="43">
        <v>3500</v>
      </c>
    </row>
    <row r="31" spans="1:7" ht="24.95" customHeight="1" x14ac:dyDescent="0.3">
      <c r="A31" s="6"/>
      <c r="B31" s="10" t="s">
        <v>70</v>
      </c>
      <c r="C31" s="44">
        <v>1000</v>
      </c>
      <c r="D31" s="44"/>
      <c r="E31" s="44">
        <v>1000</v>
      </c>
      <c r="F31" s="44"/>
      <c r="G31" s="43">
        <v>1000</v>
      </c>
    </row>
    <row r="32" spans="1:7" ht="24.95" customHeight="1" x14ac:dyDescent="0.3">
      <c r="A32" s="6"/>
      <c r="B32" s="10" t="s">
        <v>71</v>
      </c>
      <c r="C32" s="44">
        <v>3350</v>
      </c>
      <c r="D32" s="44"/>
      <c r="E32" s="44">
        <v>3350</v>
      </c>
      <c r="F32" s="44"/>
      <c r="G32" s="43">
        <v>3350</v>
      </c>
    </row>
    <row r="33" spans="1:7" ht="24.95" customHeight="1" x14ac:dyDescent="0.3">
      <c r="A33" s="6"/>
      <c r="B33" s="10" t="s">
        <v>72</v>
      </c>
      <c r="C33" s="44">
        <v>17650</v>
      </c>
      <c r="D33" s="42">
        <v>8090</v>
      </c>
      <c r="E33" s="44">
        <f>C33-D33</f>
        <v>9560</v>
      </c>
      <c r="F33" s="44"/>
      <c r="G33" s="43">
        <v>9560</v>
      </c>
    </row>
    <row r="34" spans="1:7" ht="24.95" customHeight="1" x14ac:dyDescent="0.3">
      <c r="A34" s="6" t="s">
        <v>79</v>
      </c>
      <c r="B34" s="10" t="s">
        <v>73</v>
      </c>
      <c r="C34" s="44">
        <v>21750</v>
      </c>
      <c r="D34" s="42">
        <v>2500</v>
      </c>
      <c r="E34" s="44">
        <f>C34-D34</f>
        <v>19250</v>
      </c>
      <c r="F34" s="44">
        <v>4500</v>
      </c>
      <c r="G34" s="43">
        <f>E34-F34</f>
        <v>14750</v>
      </c>
    </row>
    <row r="35" spans="1:7" ht="24.95" customHeight="1" x14ac:dyDescent="0.3">
      <c r="A35" s="6" t="s">
        <v>83</v>
      </c>
      <c r="B35" s="10" t="s">
        <v>74</v>
      </c>
      <c r="C35" s="44">
        <v>6000</v>
      </c>
      <c r="D35" s="44"/>
      <c r="E35" s="44">
        <v>6000</v>
      </c>
      <c r="F35" s="44">
        <v>3000</v>
      </c>
      <c r="G35" s="43">
        <v>9000</v>
      </c>
    </row>
    <row r="36" spans="1:7" ht="24.95" customHeight="1" x14ac:dyDescent="0.3">
      <c r="A36" s="6" t="s">
        <v>83</v>
      </c>
      <c r="B36" s="10" t="s">
        <v>51</v>
      </c>
      <c r="C36" s="44"/>
      <c r="D36" s="44"/>
      <c r="E36" s="44"/>
      <c r="F36" s="44">
        <v>500</v>
      </c>
      <c r="G36" s="43">
        <v>500</v>
      </c>
    </row>
    <row r="37" spans="1:7" ht="24.95" customHeight="1" x14ac:dyDescent="0.3">
      <c r="A37" s="6"/>
      <c r="B37" s="10" t="s">
        <v>75</v>
      </c>
      <c r="C37" s="44">
        <f>SUM(C30:C35)</f>
        <v>53250</v>
      </c>
      <c r="D37" s="44">
        <f>SUM(D29:D35)</f>
        <v>10590</v>
      </c>
      <c r="E37" s="44">
        <f>SUM(E30:E35)</f>
        <v>42660</v>
      </c>
      <c r="F37" s="44">
        <v>1000</v>
      </c>
      <c r="G37" s="43">
        <f>G30+G31+G32+G33+G34+G35+G36</f>
        <v>41660</v>
      </c>
    </row>
    <row r="38" spans="1:7" ht="24.95" customHeight="1" x14ac:dyDescent="0.3">
      <c r="A38" s="37"/>
      <c r="B38" s="10" t="s">
        <v>68</v>
      </c>
      <c r="C38" s="44"/>
      <c r="D38" s="44"/>
      <c r="E38" s="44">
        <v>66575</v>
      </c>
      <c r="F38" s="44"/>
      <c r="G38" s="43"/>
    </row>
    <row r="39" spans="1:7" ht="24.95" customHeight="1" x14ac:dyDescent="0.3">
      <c r="A39" s="6"/>
      <c r="B39" s="10" t="s">
        <v>76</v>
      </c>
      <c r="C39" s="44">
        <f>C29-C37</f>
        <v>13268</v>
      </c>
      <c r="D39" s="44"/>
      <c r="E39" s="44">
        <f>E38-E37</f>
        <v>23915</v>
      </c>
      <c r="F39" s="44"/>
      <c r="G39" s="43">
        <f>G29-G37</f>
        <v>24915</v>
      </c>
    </row>
    <row r="40" spans="1:7" ht="24.95" customHeight="1" x14ac:dyDescent="0.3">
      <c r="A40" s="6" t="s">
        <v>79</v>
      </c>
      <c r="B40" s="8" t="s">
        <v>80</v>
      </c>
      <c r="C40" s="13"/>
      <c r="D40" s="13"/>
      <c r="E40" s="13"/>
      <c r="F40" s="13"/>
    </row>
    <row r="41" spans="1:7" ht="24.95" customHeight="1" x14ac:dyDescent="0.3">
      <c r="A41" s="6" t="s">
        <v>83</v>
      </c>
      <c r="B41" s="8" t="s">
        <v>84</v>
      </c>
      <c r="C41" s="13"/>
      <c r="D41" s="13"/>
      <c r="E41" s="13"/>
      <c r="F41" s="13"/>
    </row>
    <row r="42" spans="1:7" ht="24.95" customHeight="1" x14ac:dyDescent="0.3">
      <c r="A42" s="6"/>
      <c r="B42" s="10"/>
      <c r="C42" s="13"/>
      <c r="D42" s="13"/>
      <c r="E42" s="13"/>
      <c r="F42" s="13"/>
    </row>
    <row r="43" spans="1:7" ht="24.95" customHeight="1" x14ac:dyDescent="0.3">
      <c r="A43" s="6"/>
      <c r="B43" s="10"/>
      <c r="C43" s="13"/>
      <c r="D43" s="13"/>
      <c r="E43" s="13"/>
      <c r="F43" s="13"/>
    </row>
    <row r="44" spans="1:7" ht="24.95" customHeight="1" x14ac:dyDescent="0.3">
      <c r="A44" s="6"/>
      <c r="B44" s="10"/>
      <c r="C44" s="13"/>
      <c r="D44" s="13"/>
      <c r="E44" s="13"/>
      <c r="F44" s="13"/>
    </row>
    <row r="45" spans="1:7" ht="24.95" customHeight="1" x14ac:dyDescent="0.3">
      <c r="A45" s="6"/>
      <c r="B45" s="10"/>
      <c r="C45" s="13"/>
      <c r="D45" s="13"/>
      <c r="E45" s="13"/>
      <c r="F45" s="13"/>
    </row>
    <row r="46" spans="1:7" ht="24.95" customHeight="1" x14ac:dyDescent="0.3">
      <c r="A46" s="6"/>
      <c r="B46" s="10"/>
      <c r="C46" s="13"/>
      <c r="D46" s="13"/>
      <c r="E46" s="13"/>
      <c r="F46" s="13"/>
    </row>
    <row r="47" spans="1:7" ht="24.95" customHeight="1" x14ac:dyDescent="0.3">
      <c r="A47" s="6"/>
      <c r="B47" s="10"/>
      <c r="C47" s="13"/>
      <c r="D47" s="13"/>
      <c r="E47" s="13"/>
      <c r="F47" s="13"/>
    </row>
    <row r="48" spans="1:7" ht="24.95" customHeight="1" x14ac:dyDescent="0.3">
      <c r="A48" s="6"/>
      <c r="B48" s="10"/>
      <c r="C48" s="13"/>
      <c r="D48" s="13"/>
      <c r="E48" s="13"/>
      <c r="F48" s="13"/>
    </row>
    <row r="49" spans="1:6" ht="24.95" customHeight="1" x14ac:dyDescent="0.3">
      <c r="A49" s="6"/>
      <c r="B49" s="10"/>
      <c r="C49" s="13"/>
      <c r="D49" s="13"/>
      <c r="E49" s="13"/>
      <c r="F49" s="13"/>
    </row>
    <row r="50" spans="1:6" ht="24.95" customHeight="1" x14ac:dyDescent="0.3">
      <c r="A50" s="6"/>
      <c r="B50" s="10"/>
      <c r="C50" s="13"/>
      <c r="D50" s="13"/>
      <c r="E50" s="13"/>
      <c r="F50" s="13"/>
    </row>
    <row r="51" spans="1:6" ht="24.95" customHeight="1" x14ac:dyDescent="0.3">
      <c r="A51" s="6"/>
      <c r="B51" s="10"/>
      <c r="C51" s="13"/>
      <c r="D51" s="13"/>
      <c r="E51" s="13"/>
      <c r="F51" s="13"/>
    </row>
    <row r="52" spans="1:6" ht="24.95" customHeight="1" x14ac:dyDescent="0.3">
      <c r="A52" s="6"/>
      <c r="B52" s="10"/>
      <c r="C52" s="13"/>
      <c r="D52" s="13"/>
      <c r="E52" s="13"/>
      <c r="F52" s="13"/>
    </row>
    <row r="53" spans="1:6" ht="24.95" customHeight="1" x14ac:dyDescent="0.3">
      <c r="A53" s="6"/>
      <c r="B53" s="10"/>
      <c r="C53" s="13"/>
      <c r="D53" s="13"/>
      <c r="E53" s="13"/>
      <c r="F53" s="13"/>
    </row>
    <row r="54" spans="1:6" ht="24.95" customHeight="1" x14ac:dyDescent="0.3">
      <c r="A54" s="6"/>
      <c r="B54" s="10"/>
      <c r="C54" s="13"/>
      <c r="D54" s="13"/>
      <c r="E54" s="13"/>
      <c r="F54" s="13"/>
    </row>
    <row r="55" spans="1:6" ht="24.95" customHeight="1" x14ac:dyDescent="0.3">
      <c r="A55" s="6"/>
      <c r="B55" s="10"/>
      <c r="C55" s="13"/>
      <c r="D55" s="13"/>
      <c r="E55" s="13"/>
      <c r="F55" s="13"/>
    </row>
    <row r="56" spans="1:6" ht="24.95" customHeight="1" x14ac:dyDescent="0.3">
      <c r="B56" s="10"/>
      <c r="C56" s="13"/>
      <c r="D56" s="13"/>
      <c r="E56" s="13"/>
      <c r="F56" s="13"/>
    </row>
    <row r="57" spans="1:6" ht="24.95" customHeight="1" x14ac:dyDescent="0.3">
      <c r="B57" s="10"/>
      <c r="C57" s="13"/>
      <c r="D57" s="13"/>
      <c r="E57" s="13"/>
      <c r="F57" s="13"/>
    </row>
    <row r="58" spans="1:6" ht="24.95" customHeight="1" x14ac:dyDescent="0.3">
      <c r="B58" s="10"/>
      <c r="C58" s="13"/>
      <c r="D58" s="13"/>
      <c r="E58" s="13"/>
      <c r="F58" s="13"/>
    </row>
    <row r="59" spans="1:6" ht="24.95" customHeight="1" x14ac:dyDescent="0.3">
      <c r="B59" s="10"/>
      <c r="C59" s="13"/>
      <c r="D59" s="13"/>
      <c r="E59" s="13"/>
      <c r="F59" s="13"/>
    </row>
    <row r="60" spans="1:6" ht="24.95" customHeight="1" x14ac:dyDescent="0.3">
      <c r="B60" s="10"/>
      <c r="C60" s="13"/>
      <c r="D60" s="13"/>
      <c r="E60" s="13"/>
      <c r="F60" s="13"/>
    </row>
    <row r="61" spans="1:6" ht="24.95" customHeight="1" x14ac:dyDescent="0.3">
      <c r="B61" s="10"/>
      <c r="C61" s="13"/>
      <c r="D61" s="13"/>
      <c r="E61" s="13"/>
      <c r="F61" s="13"/>
    </row>
    <row r="62" spans="1:6" ht="24.95" customHeight="1" x14ac:dyDescent="0.3">
      <c r="B62" s="10"/>
      <c r="C62" s="13"/>
      <c r="D62" s="13"/>
      <c r="E62" s="13"/>
      <c r="F62" s="13"/>
    </row>
    <row r="63" spans="1:6" ht="24.95" customHeight="1" x14ac:dyDescent="0.3">
      <c r="B63" s="10"/>
      <c r="C63" s="13"/>
      <c r="D63" s="13"/>
      <c r="E63" s="13"/>
      <c r="F63" s="13"/>
    </row>
    <row r="64" spans="1:6" ht="24.95" customHeight="1" x14ac:dyDescent="0.3">
      <c r="B64" s="10"/>
      <c r="C64" s="13"/>
      <c r="D64" s="13"/>
      <c r="E64" s="13"/>
      <c r="F64" s="13"/>
    </row>
    <row r="65" spans="2:6" ht="24.95" customHeight="1" x14ac:dyDescent="0.3">
      <c r="B65" s="10"/>
      <c r="C65" s="13"/>
      <c r="D65" s="13"/>
      <c r="E65" s="13"/>
      <c r="F65" s="13"/>
    </row>
    <row r="66" spans="2:6" ht="24.95" customHeight="1" x14ac:dyDescent="0.3">
      <c r="B66" s="10"/>
      <c r="C66" s="14"/>
      <c r="D66" s="14"/>
      <c r="E66" s="14"/>
      <c r="F66" s="14"/>
    </row>
    <row r="67" spans="2:6" x14ac:dyDescent="0.25">
      <c r="B67" s="1"/>
      <c r="C67" s="1"/>
      <c r="D67" s="1"/>
      <c r="E67" s="1"/>
      <c r="F67" s="1"/>
    </row>
    <row r="68" spans="2:6" x14ac:dyDescent="0.25">
      <c r="B68" s="1"/>
      <c r="C68" s="1"/>
      <c r="D68" s="1"/>
      <c r="E68" s="1"/>
      <c r="F68" s="1"/>
    </row>
    <row r="69" spans="2:6" x14ac:dyDescent="0.25">
      <c r="B69" s="1"/>
      <c r="C69" s="1"/>
      <c r="D69" s="1"/>
      <c r="E69" s="1"/>
      <c r="F69" s="1"/>
    </row>
    <row r="70" spans="2:6" x14ac:dyDescent="0.25">
      <c r="B70" s="1"/>
      <c r="C70" s="1"/>
      <c r="D70" s="1"/>
      <c r="E70" s="1"/>
      <c r="F70" s="1"/>
    </row>
    <row r="71" spans="2:6" x14ac:dyDescent="0.25">
      <c r="B71" s="1"/>
      <c r="C71" s="1"/>
      <c r="D71" s="1"/>
      <c r="E71" s="1"/>
      <c r="F71" s="1"/>
    </row>
  </sheetData>
  <printOptions gridLines="1"/>
  <pageMargins left="0.7" right="0.7" top="0.75" bottom="0.75" header="0.3" footer="0.3"/>
  <pageSetup paperSize="9" scale="48" orientation="landscape" r:id="rId1"/>
  <rowBreaks count="1" manualBreakCount="1">
    <brk id="2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view="pageLayout" zoomScaleNormal="100" zoomScaleSheetLayoutView="100" workbookViewId="0">
      <selection sqref="A1:F12"/>
    </sheetView>
  </sheetViews>
  <sheetFormatPr defaultColWidth="8.85546875" defaultRowHeight="15" x14ac:dyDescent="0.25"/>
  <cols>
    <col min="1" max="1" width="9.140625" style="3"/>
    <col min="2" max="2" width="23.7109375" customWidth="1"/>
    <col min="3" max="6" width="12.7109375" customWidth="1"/>
    <col min="7" max="7" width="10.28515625" customWidth="1"/>
  </cols>
  <sheetData>
    <row r="1" spans="1:9" ht="28.5" x14ac:dyDescent="0.45">
      <c r="A1" s="46" t="s">
        <v>85</v>
      </c>
      <c r="B1" s="46"/>
      <c r="C1" s="46"/>
      <c r="D1" s="46"/>
      <c r="E1" s="46"/>
      <c r="F1" s="46"/>
    </row>
    <row r="2" spans="1:9" ht="18.75" x14ac:dyDescent="0.25">
      <c r="A2" s="6" t="s">
        <v>4</v>
      </c>
      <c r="B2" s="6" t="s">
        <v>5</v>
      </c>
      <c r="C2" s="6" t="s">
        <v>1</v>
      </c>
      <c r="D2" s="6" t="s">
        <v>2</v>
      </c>
      <c r="E2" s="6" t="s">
        <v>1</v>
      </c>
      <c r="F2" s="6" t="s">
        <v>2</v>
      </c>
    </row>
    <row r="3" spans="1:9" ht="18.75" x14ac:dyDescent="0.3">
      <c r="A3" s="7"/>
      <c r="B3" s="8"/>
      <c r="C3" s="6" t="s">
        <v>3</v>
      </c>
      <c r="D3" s="6" t="s">
        <v>3</v>
      </c>
      <c r="E3" s="6" t="s">
        <v>20</v>
      </c>
      <c r="F3" s="6" t="s">
        <v>20</v>
      </c>
    </row>
    <row r="4" spans="1:9" ht="18.75" x14ac:dyDescent="0.3">
      <c r="A4" s="7"/>
      <c r="B4" s="10" t="s">
        <v>18</v>
      </c>
      <c r="C4" s="11"/>
      <c r="D4" s="11"/>
      <c r="E4" s="11"/>
    </row>
    <row r="6" spans="1:9" s="24" customFormat="1" ht="21.75" customHeight="1" x14ac:dyDescent="0.3">
      <c r="A6" s="12">
        <v>4000</v>
      </c>
      <c r="B6" s="10" t="s">
        <v>24</v>
      </c>
      <c r="C6" s="15">
        <v>15500</v>
      </c>
      <c r="D6" s="15">
        <v>8460.98</v>
      </c>
      <c r="E6" s="15">
        <v>15500</v>
      </c>
      <c r="F6"/>
    </row>
    <row r="7" spans="1:9" ht="24.95" customHeight="1" x14ac:dyDescent="0.3">
      <c r="A7" s="12">
        <v>4005</v>
      </c>
      <c r="B7" s="10" t="s">
        <v>26</v>
      </c>
      <c r="C7" s="15">
        <v>700</v>
      </c>
      <c r="D7" s="15">
        <v>1009.38</v>
      </c>
      <c r="E7" s="15">
        <v>700</v>
      </c>
    </row>
    <row r="8" spans="1:9" ht="24.95" customHeight="1" x14ac:dyDescent="0.3">
      <c r="A8" s="12">
        <v>4015</v>
      </c>
      <c r="B8" s="10" t="s">
        <v>25</v>
      </c>
      <c r="C8" s="15">
        <v>250</v>
      </c>
      <c r="D8" s="15">
        <v>502.95</v>
      </c>
      <c r="E8" s="15">
        <v>250</v>
      </c>
    </row>
    <row r="9" spans="1:9" ht="24.95" customHeight="1" x14ac:dyDescent="0.3">
      <c r="A9" s="12">
        <v>4020</v>
      </c>
      <c r="B9" s="10" t="s">
        <v>62</v>
      </c>
      <c r="C9" s="15">
        <v>400</v>
      </c>
      <c r="D9" s="15">
        <v>544.20000000000005</v>
      </c>
      <c r="E9" s="15">
        <v>400</v>
      </c>
    </row>
    <row r="10" spans="1:9" ht="24.95" customHeight="1" x14ac:dyDescent="0.3">
      <c r="A10" s="7"/>
      <c r="B10" s="8"/>
      <c r="C10" s="11"/>
      <c r="D10" s="11"/>
      <c r="E10" s="11"/>
    </row>
    <row r="11" spans="1:9" ht="24.95" customHeight="1" x14ac:dyDescent="0.3">
      <c r="A11" s="12"/>
      <c r="B11" s="10"/>
      <c r="C11" s="17">
        <f>SUM(C6:C10)</f>
        <v>16850</v>
      </c>
      <c r="D11" s="17">
        <f>SUM(D6:D10)</f>
        <v>10517.51</v>
      </c>
      <c r="E11" s="17">
        <f>SUM(E6:E10)</f>
        <v>16850</v>
      </c>
      <c r="F11" s="39"/>
    </row>
    <row r="12" spans="1:9" ht="24.95" customHeight="1" x14ac:dyDescent="0.25">
      <c r="C12" s="4"/>
      <c r="D12" s="4"/>
      <c r="E12" s="4"/>
      <c r="F12" s="4"/>
      <c r="G12" s="4"/>
      <c r="H12" s="4"/>
      <c r="I12" s="4"/>
    </row>
    <row r="13" spans="1:9" x14ac:dyDescent="0.25">
      <c r="A13" s="2"/>
      <c r="B13" s="1"/>
      <c r="C13" s="4"/>
      <c r="D13" s="4"/>
      <c r="E13" s="4"/>
    </row>
    <row r="14" spans="1:9" x14ac:dyDescent="0.25">
      <c r="A14" s="2"/>
      <c r="B14" s="1"/>
      <c r="C14" s="4"/>
      <c r="D14" s="4"/>
      <c r="E14" s="4"/>
    </row>
    <row r="15" spans="1:9" x14ac:dyDescent="0.25">
      <c r="A15" s="2"/>
      <c r="B15" s="1"/>
      <c r="C15" s="4"/>
      <c r="D15" s="4"/>
      <c r="E15" s="4"/>
    </row>
    <row r="16" spans="1:9" x14ac:dyDescent="0.25">
      <c r="A16" s="2"/>
      <c r="B16" s="1"/>
      <c r="C16" s="4"/>
      <c r="D16" s="4"/>
      <c r="E16" s="4"/>
    </row>
    <row r="17" spans="1:5" x14ac:dyDescent="0.25">
      <c r="A17" s="2"/>
      <c r="B17" s="1"/>
      <c r="C17" s="4"/>
      <c r="D17" s="4"/>
      <c r="E17" s="4"/>
    </row>
    <row r="18" spans="1:5" x14ac:dyDescent="0.25">
      <c r="A18" s="2"/>
      <c r="B18" s="1"/>
      <c r="C18" s="4"/>
      <c r="D18" s="4"/>
      <c r="E18" s="4"/>
    </row>
    <row r="19" spans="1:5" x14ac:dyDescent="0.25">
      <c r="A19" s="2"/>
      <c r="B19" s="1"/>
      <c r="C19" s="4"/>
      <c r="D19" s="4"/>
      <c r="E19" s="4"/>
    </row>
    <row r="20" spans="1:5" x14ac:dyDescent="0.25">
      <c r="A20" s="2"/>
      <c r="B20" s="1"/>
      <c r="C20" s="4"/>
      <c r="D20" s="4"/>
      <c r="E20" s="4"/>
    </row>
    <row r="21" spans="1:5" x14ac:dyDescent="0.25">
      <c r="A21" s="2"/>
      <c r="B21" s="1"/>
      <c r="C21" s="4"/>
      <c r="D21" s="4"/>
      <c r="E21" s="4"/>
    </row>
    <row r="22" spans="1:5" x14ac:dyDescent="0.25">
      <c r="A22" s="2"/>
      <c r="B22" s="1"/>
      <c r="C22" s="4"/>
      <c r="D22" s="4"/>
      <c r="E22" s="4"/>
    </row>
    <row r="23" spans="1:5" x14ac:dyDescent="0.25">
      <c r="A23" s="2"/>
      <c r="B23" s="1"/>
      <c r="C23" s="4"/>
      <c r="D23" s="4"/>
      <c r="E23" s="4"/>
    </row>
    <row r="24" spans="1:5" x14ac:dyDescent="0.25">
      <c r="A24" s="2"/>
      <c r="B24" s="1"/>
      <c r="C24" s="4"/>
      <c r="D24" s="4"/>
      <c r="E24" s="4"/>
    </row>
    <row r="25" spans="1:5" x14ac:dyDescent="0.25">
      <c r="A25" s="2"/>
      <c r="B25" s="1"/>
      <c r="C25" s="4"/>
      <c r="D25" s="4"/>
      <c r="E25" s="4"/>
    </row>
    <row r="26" spans="1:5" x14ac:dyDescent="0.25">
      <c r="A26" s="2"/>
      <c r="B26" s="1"/>
      <c r="C26" s="4"/>
      <c r="D26" s="4"/>
      <c r="E26" s="4"/>
    </row>
    <row r="27" spans="1:5" x14ac:dyDescent="0.25">
      <c r="A27" s="2"/>
      <c r="B27" s="1"/>
      <c r="C27" s="4"/>
      <c r="D27" s="4"/>
      <c r="E27" s="4"/>
    </row>
    <row r="28" spans="1:5" x14ac:dyDescent="0.25">
      <c r="A28" s="2"/>
      <c r="B28" s="1"/>
      <c r="C28" s="4"/>
      <c r="D28" s="4"/>
      <c r="E28" s="4"/>
    </row>
    <row r="29" spans="1:5" x14ac:dyDescent="0.25">
      <c r="A29" s="2"/>
      <c r="B29" s="1"/>
      <c r="C29" s="4"/>
      <c r="D29" s="4"/>
      <c r="E29" s="4"/>
    </row>
    <row r="30" spans="1:5" x14ac:dyDescent="0.25">
      <c r="A30" s="2"/>
      <c r="B30" s="1"/>
      <c r="C30" s="4"/>
      <c r="D30" s="4"/>
      <c r="E30" s="4"/>
    </row>
    <row r="31" spans="1:5" x14ac:dyDescent="0.25">
      <c r="A31" s="2"/>
      <c r="B31" s="1"/>
      <c r="C31" s="4"/>
      <c r="D31" s="4"/>
      <c r="E31" s="4"/>
    </row>
    <row r="32" spans="1:5" x14ac:dyDescent="0.25">
      <c r="A32" s="2"/>
      <c r="B32" s="1"/>
      <c r="C32" s="5"/>
      <c r="D32" s="5"/>
      <c r="E32" s="5"/>
    </row>
    <row r="33" spans="1:5" x14ac:dyDescent="0.25">
      <c r="A33" s="2"/>
      <c r="B33" s="1"/>
      <c r="C33" s="1"/>
      <c r="D33" s="1"/>
      <c r="E33" s="1"/>
    </row>
    <row r="34" spans="1:5" x14ac:dyDescent="0.25">
      <c r="A34" s="2"/>
      <c r="B34" s="1"/>
      <c r="C34" s="1"/>
      <c r="D34" s="1"/>
      <c r="E34" s="1"/>
    </row>
    <row r="35" spans="1:5" x14ac:dyDescent="0.25">
      <c r="A35" s="2"/>
      <c r="B35" s="1"/>
      <c r="C35" s="1"/>
      <c r="D35" s="1"/>
      <c r="E35" s="1"/>
    </row>
    <row r="36" spans="1:5" x14ac:dyDescent="0.25">
      <c r="A36" s="2"/>
      <c r="B36" s="1"/>
      <c r="C36" s="1"/>
      <c r="D36" s="1"/>
      <c r="E36" s="1"/>
    </row>
    <row r="37" spans="1:5" x14ac:dyDescent="0.25">
      <c r="A37" s="2"/>
      <c r="B37" s="1"/>
      <c r="C37" s="1"/>
      <c r="D37" s="1"/>
      <c r="E37" s="1"/>
    </row>
  </sheetData>
  <sortState ref="A6:F10">
    <sortCondition ref="A6"/>
  </sortState>
  <printOptions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40FC-EBBB-A442-BF0B-50BF146FFF60}">
  <sheetPr>
    <pageSetUpPr fitToPage="1"/>
  </sheetPr>
  <dimension ref="A1:G10"/>
  <sheetViews>
    <sheetView workbookViewId="0">
      <selection sqref="A1:F11"/>
    </sheetView>
  </sheetViews>
  <sheetFormatPr defaultColWidth="11.42578125" defaultRowHeight="15" x14ac:dyDescent="0.25"/>
  <cols>
    <col min="2" max="2" width="16.7109375" customWidth="1"/>
    <col min="3" max="3" width="13.85546875" customWidth="1"/>
    <col min="4" max="4" width="13.7109375" customWidth="1"/>
    <col min="5" max="5" width="12.7109375" customWidth="1"/>
    <col min="6" max="6" width="13.140625" customWidth="1"/>
  </cols>
  <sheetData>
    <row r="1" spans="1:7" ht="26.25" x14ac:dyDescent="0.4">
      <c r="A1" s="49" t="s">
        <v>27</v>
      </c>
      <c r="B1" s="49"/>
      <c r="C1" s="49"/>
      <c r="D1" s="49"/>
      <c r="E1" s="49"/>
      <c r="F1" s="49"/>
      <c r="G1" s="50"/>
    </row>
    <row r="2" spans="1:7" ht="31.5" x14ac:dyDescent="0.5">
      <c r="A2" s="25"/>
      <c r="B2" s="25"/>
      <c r="C2" s="25"/>
      <c r="D2" s="25"/>
      <c r="E2" s="25"/>
      <c r="F2" s="25"/>
    </row>
    <row r="3" spans="1:7" ht="18.75" x14ac:dyDescent="0.25">
      <c r="A3" s="6" t="s">
        <v>4</v>
      </c>
      <c r="B3" s="6" t="s">
        <v>5</v>
      </c>
      <c r="C3" s="6" t="s">
        <v>1</v>
      </c>
      <c r="D3" s="6" t="s">
        <v>2</v>
      </c>
      <c r="E3" s="6" t="s">
        <v>1</v>
      </c>
      <c r="F3" s="6" t="s">
        <v>2</v>
      </c>
    </row>
    <row r="4" spans="1:7" ht="18.75" x14ac:dyDescent="0.3">
      <c r="A4" s="7"/>
      <c r="B4" s="8"/>
      <c r="C4" s="6" t="s">
        <v>3</v>
      </c>
      <c r="D4" s="6" t="s">
        <v>3</v>
      </c>
      <c r="E4" s="6" t="s">
        <v>20</v>
      </c>
      <c r="F4" s="6" t="s">
        <v>20</v>
      </c>
    </row>
    <row r="5" spans="1:7" ht="18.75" x14ac:dyDescent="0.3">
      <c r="A5" s="7"/>
      <c r="B5" s="8"/>
      <c r="C5" s="9"/>
      <c r="D5" s="9"/>
      <c r="E5" s="9"/>
    </row>
    <row r="6" spans="1:7" ht="18.75" x14ac:dyDescent="0.3">
      <c r="A6" s="7"/>
      <c r="B6" s="10" t="s">
        <v>63</v>
      </c>
      <c r="C6" s="11"/>
      <c r="D6" s="11"/>
      <c r="E6" s="11"/>
    </row>
    <row r="7" spans="1:7" ht="18.75" x14ac:dyDescent="0.3">
      <c r="A7" s="7"/>
      <c r="B7" s="8"/>
      <c r="C7" s="11"/>
      <c r="D7" s="11"/>
      <c r="E7" s="11"/>
    </row>
    <row r="8" spans="1:7" ht="18.75" x14ac:dyDescent="0.3">
      <c r="A8" s="12">
        <v>4300</v>
      </c>
      <c r="B8" s="10" t="s">
        <v>63</v>
      </c>
      <c r="C8" s="15">
        <v>500</v>
      </c>
      <c r="D8" s="15">
        <v>325</v>
      </c>
      <c r="E8" s="15">
        <v>500</v>
      </c>
    </row>
    <row r="9" spans="1:7" ht="18.75" x14ac:dyDescent="0.3">
      <c r="A9" s="12"/>
      <c r="B9" s="10"/>
      <c r="C9" s="15"/>
      <c r="D9" s="15"/>
      <c r="E9" s="15"/>
    </row>
    <row r="10" spans="1:7" ht="18.75" x14ac:dyDescent="0.3">
      <c r="A10" s="12"/>
      <c r="B10" s="10"/>
      <c r="C10" s="17">
        <f>SUM(C8:C9)</f>
        <v>500</v>
      </c>
      <c r="D10" s="17">
        <f>SUM(D8:D8)</f>
        <v>325</v>
      </c>
      <c r="E10" s="17">
        <f>SUM(E8:E8)</f>
        <v>500</v>
      </c>
      <c r="F10" s="47"/>
    </row>
  </sheetData>
  <printOptions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851D-A335-0547-A31D-75CCC46CD6A8}">
  <sheetPr>
    <pageSetUpPr fitToPage="1"/>
  </sheetPr>
  <dimension ref="A1:H30"/>
  <sheetViews>
    <sheetView workbookViewId="0">
      <selection sqref="A1:F31"/>
    </sheetView>
  </sheetViews>
  <sheetFormatPr defaultColWidth="11.42578125" defaultRowHeight="15" x14ac:dyDescent="0.25"/>
  <cols>
    <col min="1" max="1" width="8.140625" customWidth="1"/>
    <col min="2" max="2" width="29.5703125" customWidth="1"/>
    <col min="3" max="3" width="10.140625" customWidth="1"/>
    <col min="4" max="4" width="12.140625" customWidth="1"/>
    <col min="5" max="5" width="14.28515625" customWidth="1"/>
    <col min="6" max="6" width="12.7109375" customWidth="1"/>
  </cols>
  <sheetData>
    <row r="1" spans="1:8" ht="28.5" x14ac:dyDescent="0.25">
      <c r="A1" s="48" t="s">
        <v>27</v>
      </c>
      <c r="B1" s="48"/>
      <c r="C1" s="48"/>
      <c r="D1" s="48"/>
      <c r="E1" s="48"/>
      <c r="F1" s="48"/>
    </row>
    <row r="2" spans="1:8" ht="18.75" x14ac:dyDescent="0.25">
      <c r="A2" s="6" t="s">
        <v>4</v>
      </c>
      <c r="B2" s="6" t="s">
        <v>5</v>
      </c>
      <c r="C2" s="6" t="s">
        <v>1</v>
      </c>
      <c r="D2" s="6" t="s">
        <v>2</v>
      </c>
      <c r="E2" s="6" t="s">
        <v>1</v>
      </c>
      <c r="F2" s="6" t="s">
        <v>2</v>
      </c>
    </row>
    <row r="3" spans="1:8" ht="18.75" x14ac:dyDescent="0.3">
      <c r="A3" s="7"/>
      <c r="B3" s="8"/>
      <c r="C3" s="6" t="s">
        <v>3</v>
      </c>
      <c r="D3" s="6" t="s">
        <v>3</v>
      </c>
      <c r="E3" s="6" t="s">
        <v>20</v>
      </c>
      <c r="F3" s="6" t="s">
        <v>20</v>
      </c>
    </row>
    <row r="4" spans="1:8" ht="18.75" x14ac:dyDescent="0.3">
      <c r="A4" s="7"/>
      <c r="B4" s="8"/>
      <c r="C4" s="9"/>
      <c r="D4" s="9"/>
      <c r="E4" s="9"/>
    </row>
    <row r="5" spans="1:8" ht="18.75" x14ac:dyDescent="0.3">
      <c r="A5" s="7"/>
      <c r="B5" s="10" t="s">
        <v>17</v>
      </c>
      <c r="C5" s="11"/>
      <c r="D5" s="11"/>
      <c r="E5" s="11"/>
    </row>
    <row r="6" spans="1:8" ht="26.25" customHeight="1" x14ac:dyDescent="0.45">
      <c r="A6" s="12">
        <v>4010</v>
      </c>
      <c r="B6" s="10" t="s">
        <v>29</v>
      </c>
      <c r="C6" s="15">
        <v>730</v>
      </c>
      <c r="D6" s="15">
        <v>482</v>
      </c>
      <c r="E6" s="15">
        <v>600</v>
      </c>
      <c r="G6" s="51"/>
    </row>
    <row r="7" spans="1:8" ht="26.25" customHeight="1" x14ac:dyDescent="0.3">
      <c r="A7" s="12">
        <v>4025</v>
      </c>
      <c r="B7" s="10" t="s">
        <v>21</v>
      </c>
      <c r="C7" s="15">
        <v>100</v>
      </c>
      <c r="D7" s="15">
        <v>167.46</v>
      </c>
      <c r="E7" s="15">
        <v>100</v>
      </c>
    </row>
    <row r="8" spans="1:8" ht="26.25" customHeight="1" x14ac:dyDescent="0.3">
      <c r="A8" s="12">
        <v>4105</v>
      </c>
      <c r="B8" s="10" t="s">
        <v>15</v>
      </c>
      <c r="C8" s="15">
        <v>500</v>
      </c>
      <c r="D8" s="15">
        <v>330.8</v>
      </c>
      <c r="E8" s="15">
        <v>500</v>
      </c>
    </row>
    <row r="9" spans="1:8" ht="26.25" customHeight="1" x14ac:dyDescent="0.3">
      <c r="A9" s="12">
        <v>4110</v>
      </c>
      <c r="B9" s="10" t="s">
        <v>14</v>
      </c>
      <c r="C9" s="15">
        <v>75</v>
      </c>
      <c r="D9" s="15">
        <v>10.33</v>
      </c>
      <c r="E9" s="15">
        <v>75</v>
      </c>
      <c r="H9" s="3"/>
    </row>
    <row r="10" spans="1:8" ht="18.75" x14ac:dyDescent="0.3">
      <c r="A10" s="12">
        <v>4115</v>
      </c>
      <c r="B10" s="10" t="s">
        <v>9</v>
      </c>
      <c r="C10" s="15">
        <v>2500</v>
      </c>
      <c r="D10" s="15">
        <v>2416.4299999999998</v>
      </c>
      <c r="E10" s="15">
        <v>2600</v>
      </c>
    </row>
    <row r="11" spans="1:8" ht="18.75" x14ac:dyDescent="0.3">
      <c r="A11" s="12">
        <v>4120</v>
      </c>
      <c r="B11" s="10" t="s">
        <v>11</v>
      </c>
      <c r="C11" s="15">
        <v>500</v>
      </c>
      <c r="D11" s="15">
        <v>350</v>
      </c>
      <c r="E11" s="15">
        <v>500</v>
      </c>
    </row>
    <row r="12" spans="1:8" ht="18.75" x14ac:dyDescent="0.3">
      <c r="A12" s="12">
        <v>4125</v>
      </c>
      <c r="B12" s="10" t="s">
        <v>31</v>
      </c>
      <c r="C12" s="15">
        <v>400</v>
      </c>
      <c r="D12" s="15">
        <v>300.17</v>
      </c>
      <c r="E12" s="15">
        <v>400</v>
      </c>
      <c r="H12" s="28"/>
    </row>
    <row r="13" spans="1:8" ht="18.75" x14ac:dyDescent="0.3">
      <c r="A13" s="12">
        <v>4130</v>
      </c>
      <c r="B13" s="10" t="s">
        <v>10</v>
      </c>
      <c r="C13" s="15">
        <v>600</v>
      </c>
      <c r="D13" s="15">
        <v>415.85</v>
      </c>
      <c r="E13" s="15">
        <v>600</v>
      </c>
    </row>
    <row r="14" spans="1:8" ht="18.75" x14ac:dyDescent="0.3">
      <c r="A14" s="12">
        <v>4135</v>
      </c>
      <c r="B14" s="10" t="s">
        <v>12</v>
      </c>
      <c r="C14" s="15">
        <v>84</v>
      </c>
      <c r="D14" s="15">
        <v>78</v>
      </c>
      <c r="E14" s="15">
        <v>84</v>
      </c>
    </row>
    <row r="15" spans="1:8" ht="18.75" x14ac:dyDescent="0.3">
      <c r="A15" s="12">
        <v>4140</v>
      </c>
      <c r="B15" s="10" t="s">
        <v>32</v>
      </c>
      <c r="C15" s="15">
        <v>200</v>
      </c>
      <c r="D15" s="15">
        <v>0</v>
      </c>
      <c r="E15" s="15">
        <v>200</v>
      </c>
    </row>
    <row r="16" spans="1:8" ht="18.75" x14ac:dyDescent="0.3">
      <c r="A16" s="12">
        <v>4145</v>
      </c>
      <c r="B16" s="10" t="s">
        <v>34</v>
      </c>
      <c r="C16" s="15">
        <v>750</v>
      </c>
      <c r="D16" s="15">
        <v>662.17</v>
      </c>
      <c r="E16" s="15">
        <v>750</v>
      </c>
    </row>
    <row r="17" spans="1:6" ht="18.75" x14ac:dyDescent="0.3">
      <c r="A17" s="12">
        <v>4150</v>
      </c>
      <c r="B17" s="10" t="s">
        <v>35</v>
      </c>
      <c r="C17" s="15">
        <v>200</v>
      </c>
      <c r="D17" s="15">
        <v>307.3</v>
      </c>
      <c r="E17" s="15">
        <v>200</v>
      </c>
    </row>
    <row r="18" spans="1:6" ht="18.75" x14ac:dyDescent="0.3">
      <c r="A18" s="12">
        <v>4155</v>
      </c>
      <c r="B18" s="10" t="s">
        <v>36</v>
      </c>
      <c r="C18" s="15">
        <v>250</v>
      </c>
      <c r="D18" s="15">
        <v>45</v>
      </c>
      <c r="E18" s="15">
        <v>250</v>
      </c>
    </row>
    <row r="19" spans="1:6" ht="18.75" x14ac:dyDescent="0.3">
      <c r="A19" s="12">
        <v>4160</v>
      </c>
      <c r="B19" s="10" t="s">
        <v>19</v>
      </c>
      <c r="C19" s="15">
        <v>400</v>
      </c>
      <c r="D19" s="15">
        <v>246.65</v>
      </c>
      <c r="E19" s="15">
        <v>200</v>
      </c>
    </row>
    <row r="20" spans="1:6" ht="18.75" x14ac:dyDescent="0.3">
      <c r="A20" s="12">
        <v>4165</v>
      </c>
      <c r="B20" s="10" t="s">
        <v>33</v>
      </c>
      <c r="C20" s="15">
        <v>2000</v>
      </c>
      <c r="D20" s="15">
        <v>2010</v>
      </c>
      <c r="E20" s="15">
        <v>2000</v>
      </c>
    </row>
    <row r="21" spans="1:6" ht="18.75" x14ac:dyDescent="0.3">
      <c r="A21" s="12">
        <v>4170</v>
      </c>
      <c r="B21" s="10" t="s">
        <v>37</v>
      </c>
      <c r="C21" s="15">
        <v>250</v>
      </c>
      <c r="D21" s="15">
        <v>36</v>
      </c>
      <c r="E21" s="15">
        <v>250</v>
      </c>
    </row>
    <row r="22" spans="1:6" ht="18.75" x14ac:dyDescent="0.3">
      <c r="A22" s="12">
        <v>4175</v>
      </c>
      <c r="B22" s="10" t="s">
        <v>13</v>
      </c>
      <c r="C22" s="15">
        <v>2000</v>
      </c>
      <c r="D22" s="15">
        <v>4727.9799999999996</v>
      </c>
      <c r="E22" s="15">
        <v>2000</v>
      </c>
    </row>
    <row r="23" spans="1:6" ht="18.75" x14ac:dyDescent="0.3">
      <c r="A23" s="12">
        <v>4185</v>
      </c>
      <c r="B23" s="10" t="s">
        <v>66</v>
      </c>
      <c r="C23" s="15">
        <v>220</v>
      </c>
      <c r="D23" s="15">
        <v>104</v>
      </c>
      <c r="E23" s="15">
        <v>220</v>
      </c>
    </row>
    <row r="24" spans="1:6" ht="18.75" x14ac:dyDescent="0.3">
      <c r="A24" s="12">
        <v>4190</v>
      </c>
      <c r="B24" s="10" t="s">
        <v>67</v>
      </c>
      <c r="C24" s="15">
        <v>130</v>
      </c>
      <c r="D24" s="15">
        <v>30</v>
      </c>
      <c r="E24" s="15">
        <v>130</v>
      </c>
    </row>
    <row r="25" spans="1:6" ht="18.75" x14ac:dyDescent="0.3">
      <c r="A25" s="12">
        <v>4195</v>
      </c>
      <c r="B25" s="10" t="s">
        <v>38</v>
      </c>
      <c r="C25" s="15">
        <v>50</v>
      </c>
      <c r="D25" s="15">
        <v>0</v>
      </c>
      <c r="E25" s="15">
        <v>50</v>
      </c>
    </row>
    <row r="26" spans="1:6" ht="18.75" x14ac:dyDescent="0.3">
      <c r="A26" s="12">
        <v>4200</v>
      </c>
      <c r="B26" s="10" t="s">
        <v>28</v>
      </c>
      <c r="C26" s="10">
        <v>100</v>
      </c>
      <c r="D26" s="15">
        <v>146.9</v>
      </c>
      <c r="E26" s="15">
        <v>100</v>
      </c>
    </row>
    <row r="27" spans="1:6" ht="18.75" x14ac:dyDescent="0.3">
      <c r="A27" s="12">
        <v>4205</v>
      </c>
      <c r="B27" s="10" t="s">
        <v>8</v>
      </c>
      <c r="C27" s="15">
        <v>50</v>
      </c>
      <c r="D27" s="15">
        <v>0</v>
      </c>
      <c r="E27" s="15">
        <v>50</v>
      </c>
    </row>
    <row r="28" spans="1:6" ht="18.75" x14ac:dyDescent="0.3">
      <c r="A28" s="12">
        <v>4210</v>
      </c>
      <c r="B28" s="10" t="s">
        <v>30</v>
      </c>
      <c r="C28" s="15">
        <v>1000</v>
      </c>
      <c r="D28" s="15">
        <v>260</v>
      </c>
      <c r="E28" s="15">
        <v>500</v>
      </c>
    </row>
    <row r="29" spans="1:6" ht="18.75" x14ac:dyDescent="0.3">
      <c r="A29" s="12"/>
      <c r="B29" s="10"/>
      <c r="C29" s="15"/>
      <c r="D29" s="15"/>
      <c r="E29" s="15"/>
    </row>
    <row r="30" spans="1:6" ht="18.75" x14ac:dyDescent="0.3">
      <c r="A30" s="12"/>
      <c r="B30" s="10"/>
      <c r="C30" s="17">
        <f>SUM(C13:C29)</f>
        <v>8284</v>
      </c>
      <c r="D30" s="17">
        <f>SUM(D13:D28)</f>
        <v>9069.85</v>
      </c>
      <c r="E30" s="17">
        <f>SUM(E13:E29)</f>
        <v>7584</v>
      </c>
      <c r="F30" s="47"/>
    </row>
  </sheetData>
  <sortState ref="A6:F30">
    <sortCondition ref="A9"/>
  </sortState>
  <printOptions gridLines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"/>
  <sheetViews>
    <sheetView view="pageBreakPreview" zoomScale="94" zoomScaleNormal="100" zoomScaleSheetLayoutView="94" workbookViewId="0">
      <selection sqref="A1:F23"/>
    </sheetView>
  </sheetViews>
  <sheetFormatPr defaultColWidth="8.85546875" defaultRowHeight="15" x14ac:dyDescent="0.25"/>
  <cols>
    <col min="1" max="1" width="9.140625" style="3"/>
    <col min="2" max="2" width="33.85546875" customWidth="1"/>
    <col min="3" max="12" width="12.7109375" customWidth="1"/>
  </cols>
  <sheetData>
    <row r="1" spans="1:12" ht="48.95" customHeight="1" x14ac:dyDescent="0.25">
      <c r="A1" s="30" t="s">
        <v>27</v>
      </c>
      <c r="B1" s="30"/>
      <c r="C1" s="30"/>
      <c r="D1" s="30"/>
      <c r="E1" s="30"/>
      <c r="F1" s="30"/>
      <c r="G1" s="21"/>
      <c r="H1" s="21"/>
      <c r="I1" s="21"/>
      <c r="J1" s="21"/>
      <c r="K1" s="21"/>
    </row>
    <row r="2" spans="1:12" ht="24.95" customHeight="1" x14ac:dyDescent="0.25">
      <c r="A2" s="6" t="s">
        <v>4</v>
      </c>
      <c r="B2" s="6" t="s">
        <v>5</v>
      </c>
      <c r="C2" s="6" t="s">
        <v>1</v>
      </c>
      <c r="D2" s="6" t="s">
        <v>2</v>
      </c>
      <c r="E2" s="6" t="s">
        <v>1</v>
      </c>
      <c r="F2" s="6" t="s">
        <v>2</v>
      </c>
      <c r="G2" s="26"/>
      <c r="H2" s="26"/>
      <c r="I2" s="26"/>
      <c r="J2" s="26"/>
      <c r="K2" s="26"/>
    </row>
    <row r="3" spans="1:12" ht="24.95" customHeight="1" x14ac:dyDescent="0.3">
      <c r="A3" s="7"/>
      <c r="B3" s="8"/>
      <c r="C3" s="6" t="s">
        <v>3</v>
      </c>
      <c r="D3" s="6" t="s">
        <v>3</v>
      </c>
      <c r="E3" s="6" t="s">
        <v>20</v>
      </c>
      <c r="F3" s="6" t="s">
        <v>20</v>
      </c>
      <c r="G3" s="26"/>
      <c r="H3" s="26"/>
      <c r="I3" s="26"/>
      <c r="J3" s="26"/>
      <c r="K3" s="26"/>
    </row>
    <row r="4" spans="1:12" ht="24.95" customHeight="1" x14ac:dyDescent="0.3">
      <c r="A4" s="7"/>
      <c r="B4" s="10" t="s">
        <v>61</v>
      </c>
      <c r="C4" s="11"/>
      <c r="D4" s="11"/>
      <c r="E4" s="11"/>
      <c r="G4" s="27"/>
      <c r="H4" s="27"/>
      <c r="I4" s="27"/>
      <c r="J4" s="27"/>
      <c r="K4" s="27"/>
    </row>
    <row r="5" spans="1:12" ht="24.95" customHeight="1" x14ac:dyDescent="0.3">
      <c r="A5" s="7"/>
      <c r="B5" s="8"/>
      <c r="C5" s="11"/>
      <c r="D5" s="11"/>
      <c r="E5" s="11"/>
      <c r="G5" s="20"/>
      <c r="H5" s="20"/>
      <c r="I5" s="20"/>
      <c r="J5" s="20"/>
      <c r="K5" s="20"/>
    </row>
    <row r="6" spans="1:12" ht="24.95" customHeight="1" x14ac:dyDescent="0.3">
      <c r="A6" s="12">
        <v>4035</v>
      </c>
      <c r="B6" s="10" t="s">
        <v>47</v>
      </c>
      <c r="C6" s="15">
        <v>7000</v>
      </c>
      <c r="D6" s="15">
        <v>4795.2</v>
      </c>
      <c r="E6" s="15">
        <v>7000</v>
      </c>
      <c r="G6" s="19"/>
      <c r="H6" s="19"/>
      <c r="I6" s="19"/>
      <c r="J6" s="19"/>
      <c r="K6" s="19"/>
    </row>
    <row r="7" spans="1:12" ht="24.95" customHeight="1" x14ac:dyDescent="0.3">
      <c r="A7" s="12">
        <v>4400</v>
      </c>
      <c r="B7" s="10" t="s">
        <v>78</v>
      </c>
      <c r="C7" s="15">
        <v>300</v>
      </c>
      <c r="D7" s="15">
        <v>224</v>
      </c>
      <c r="E7" s="15">
        <v>300</v>
      </c>
      <c r="G7" s="19"/>
      <c r="H7" s="19"/>
      <c r="I7" s="19"/>
      <c r="J7" s="19"/>
      <c r="K7" s="19"/>
    </row>
    <row r="8" spans="1:12" ht="24.95" customHeight="1" x14ac:dyDescent="0.3">
      <c r="A8" s="12">
        <v>4401</v>
      </c>
      <c r="B8" s="10" t="s">
        <v>39</v>
      </c>
      <c r="C8" s="15">
        <v>750</v>
      </c>
      <c r="D8" s="15">
        <v>514.9</v>
      </c>
      <c r="E8" s="15">
        <v>750</v>
      </c>
      <c r="G8" s="19"/>
      <c r="H8" s="19"/>
      <c r="I8" s="19"/>
      <c r="J8" s="19"/>
      <c r="K8" s="19"/>
      <c r="L8" s="23"/>
    </row>
    <row r="9" spans="1:12" ht="24.95" customHeight="1" x14ac:dyDescent="0.3">
      <c r="A9" s="12">
        <v>4405</v>
      </c>
      <c r="B9" s="10" t="s">
        <v>48</v>
      </c>
      <c r="C9" s="15">
        <v>200</v>
      </c>
      <c r="D9" s="15">
        <v>1354.29</v>
      </c>
      <c r="E9" s="15">
        <v>1500</v>
      </c>
      <c r="G9" s="19"/>
      <c r="H9" s="19"/>
      <c r="I9" s="19"/>
      <c r="J9" s="19"/>
      <c r="K9" s="19"/>
    </row>
    <row r="10" spans="1:12" ht="24.95" customHeight="1" x14ac:dyDescent="0.3">
      <c r="A10" s="12">
        <v>4410</v>
      </c>
      <c r="B10" s="10" t="s">
        <v>41</v>
      </c>
      <c r="C10" s="15">
        <v>300</v>
      </c>
      <c r="D10" s="15">
        <v>255</v>
      </c>
      <c r="E10" s="15">
        <v>300</v>
      </c>
      <c r="G10" s="19"/>
      <c r="H10" s="19"/>
      <c r="I10" s="19"/>
      <c r="J10" s="19"/>
      <c r="K10" s="19"/>
    </row>
    <row r="11" spans="1:12" ht="24.95" customHeight="1" x14ac:dyDescent="0.3">
      <c r="A11" s="12">
        <v>4415</v>
      </c>
      <c r="B11" s="10" t="s">
        <v>40</v>
      </c>
      <c r="C11" s="15">
        <v>4500</v>
      </c>
      <c r="D11" s="15">
        <v>3415.73</v>
      </c>
      <c r="E11" s="15">
        <v>4000</v>
      </c>
      <c r="G11" s="19"/>
      <c r="H11" s="19"/>
      <c r="I11" s="19"/>
      <c r="J11" s="19"/>
      <c r="K11" s="19"/>
    </row>
    <row r="12" spans="1:12" ht="24.95" customHeight="1" x14ac:dyDescent="0.3">
      <c r="A12" s="12">
        <v>4420</v>
      </c>
      <c r="B12" s="10" t="s">
        <v>42</v>
      </c>
      <c r="C12" s="15">
        <v>750</v>
      </c>
      <c r="D12" s="15">
        <v>731</v>
      </c>
      <c r="E12" s="15">
        <v>750</v>
      </c>
      <c r="G12" s="19"/>
      <c r="H12" s="19"/>
      <c r="I12" s="19"/>
      <c r="J12" s="19"/>
      <c r="K12" s="19"/>
    </row>
    <row r="13" spans="1:12" ht="24.95" customHeight="1" x14ac:dyDescent="0.3">
      <c r="A13" s="12">
        <v>4425</v>
      </c>
      <c r="B13" s="10" t="s">
        <v>43</v>
      </c>
      <c r="C13" s="15">
        <v>4000</v>
      </c>
      <c r="D13" s="15">
        <v>4000</v>
      </c>
      <c r="E13" s="15">
        <v>4500</v>
      </c>
      <c r="G13" s="19"/>
      <c r="H13" s="19"/>
      <c r="I13" s="19"/>
      <c r="J13" s="19"/>
      <c r="K13" s="19"/>
    </row>
    <row r="14" spans="1:12" ht="24.95" customHeight="1" x14ac:dyDescent="0.3">
      <c r="A14" s="12">
        <v>4430</v>
      </c>
      <c r="B14" s="10" t="s">
        <v>44</v>
      </c>
      <c r="C14" s="15">
        <v>200</v>
      </c>
      <c r="D14" s="15">
        <v>250</v>
      </c>
      <c r="E14" s="15">
        <v>250</v>
      </c>
      <c r="G14" s="18"/>
      <c r="H14" s="18"/>
      <c r="I14" s="18"/>
      <c r="J14" s="18"/>
      <c r="K14" s="18"/>
    </row>
    <row r="15" spans="1:12" ht="24.95" customHeight="1" x14ac:dyDescent="0.3">
      <c r="A15" s="12">
        <v>4435</v>
      </c>
      <c r="B15" s="10" t="s">
        <v>45</v>
      </c>
      <c r="C15" s="15">
        <v>525</v>
      </c>
      <c r="D15" s="15">
        <v>231.8</v>
      </c>
      <c r="E15" s="15">
        <v>525</v>
      </c>
      <c r="G15" s="18"/>
      <c r="H15" s="18"/>
      <c r="I15" s="18"/>
      <c r="J15" s="18"/>
      <c r="K15" s="18"/>
    </row>
    <row r="16" spans="1:12" ht="24.95" customHeight="1" x14ac:dyDescent="0.3">
      <c r="A16" s="12">
        <v>4450</v>
      </c>
      <c r="B16" s="10" t="s">
        <v>46</v>
      </c>
      <c r="C16" s="15">
        <v>500</v>
      </c>
      <c r="D16" s="15">
        <v>3108.23</v>
      </c>
      <c r="E16" s="15">
        <v>500</v>
      </c>
      <c r="G16" s="4"/>
      <c r="H16" s="4"/>
      <c r="I16" s="4"/>
      <c r="J16" s="4"/>
      <c r="K16" s="4"/>
    </row>
    <row r="17" spans="1:11" ht="24.95" customHeight="1" x14ac:dyDescent="0.3">
      <c r="A17" s="12">
        <v>4455</v>
      </c>
      <c r="B17" s="10" t="s">
        <v>16</v>
      </c>
      <c r="C17" s="15">
        <v>500</v>
      </c>
      <c r="D17" s="15">
        <v>351.53</v>
      </c>
      <c r="E17" s="15">
        <v>500</v>
      </c>
      <c r="G17" s="4"/>
      <c r="H17" s="4"/>
      <c r="I17" s="4"/>
      <c r="J17" s="4"/>
      <c r="K17" s="4"/>
    </row>
    <row r="18" spans="1:11" ht="24.95" customHeight="1" x14ac:dyDescent="0.3">
      <c r="A18" s="12">
        <v>4550</v>
      </c>
      <c r="B18" s="10" t="s">
        <v>49</v>
      </c>
      <c r="C18" s="15">
        <v>400</v>
      </c>
      <c r="D18" s="15">
        <v>0</v>
      </c>
      <c r="E18" s="15">
        <v>400</v>
      </c>
      <c r="G18" s="4"/>
      <c r="H18" s="4"/>
      <c r="I18" s="4"/>
      <c r="J18" s="4"/>
      <c r="K18" s="4"/>
    </row>
    <row r="19" spans="1:11" ht="24.95" customHeight="1" x14ac:dyDescent="0.3">
      <c r="A19" s="12"/>
      <c r="B19" s="10" t="s">
        <v>22</v>
      </c>
      <c r="C19" s="15">
        <v>0</v>
      </c>
      <c r="D19" s="15">
        <v>0</v>
      </c>
      <c r="E19" s="15">
        <v>0</v>
      </c>
      <c r="G19" s="4"/>
      <c r="H19" s="4"/>
      <c r="I19" s="4"/>
      <c r="J19" s="4"/>
      <c r="K19" s="4"/>
    </row>
    <row r="20" spans="1:11" ht="18.75" x14ac:dyDescent="0.3">
      <c r="A20" s="12"/>
      <c r="B20" s="10"/>
      <c r="C20" s="15"/>
      <c r="D20" s="15"/>
      <c r="E20" s="15"/>
      <c r="G20" s="4"/>
      <c r="H20" s="4"/>
      <c r="I20" s="4"/>
      <c r="J20" s="4"/>
      <c r="K20" s="4"/>
    </row>
    <row r="21" spans="1:11" ht="18.75" x14ac:dyDescent="0.3">
      <c r="A21" s="12"/>
      <c r="B21" s="10"/>
      <c r="C21" s="17">
        <f>SUM(C6:C19)</f>
        <v>19925</v>
      </c>
      <c r="D21" s="17">
        <f>SUM(D6:D19)</f>
        <v>19231.679999999997</v>
      </c>
      <c r="E21" s="17">
        <f>SUM(E6:E19)</f>
        <v>21275</v>
      </c>
      <c r="G21" s="4"/>
      <c r="H21" s="4"/>
      <c r="I21" s="4"/>
      <c r="J21" s="4"/>
      <c r="K21" s="4"/>
    </row>
    <row r="22" spans="1:11" x14ac:dyDescent="0.25">
      <c r="A22"/>
      <c r="G22" s="4"/>
      <c r="H22" s="4"/>
      <c r="I22" s="4"/>
      <c r="J22" s="4"/>
      <c r="K22" s="4"/>
    </row>
    <row r="23" spans="1:11" x14ac:dyDescent="0.25">
      <c r="A23" s="2"/>
      <c r="B23" s="1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2"/>
      <c r="B24" s="1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sortState ref="A6:E19">
    <sortCondition ref="A6"/>
  </sortState>
  <printOptions gridLines="1"/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7"/>
  <sheetViews>
    <sheetView tabSelected="1" view="pageBreakPreview" zoomScale="87" zoomScaleNormal="100" zoomScaleSheetLayoutView="87" workbookViewId="0">
      <selection activeCell="K9" sqref="K9"/>
    </sheetView>
  </sheetViews>
  <sheetFormatPr defaultColWidth="8.85546875" defaultRowHeight="15" x14ac:dyDescent="0.25"/>
  <cols>
    <col min="1" max="1" width="9.140625" style="3"/>
    <col min="2" max="2" width="33.85546875" customWidth="1"/>
    <col min="3" max="12" width="12.7109375" customWidth="1"/>
  </cols>
  <sheetData>
    <row r="1" spans="1:11" ht="31.5" x14ac:dyDescent="0.25">
      <c r="A1" s="30" t="s">
        <v>27</v>
      </c>
      <c r="B1" s="30"/>
      <c r="C1" s="30"/>
      <c r="D1" s="30"/>
      <c r="E1" s="30"/>
      <c r="F1" s="30"/>
      <c r="G1" s="21"/>
      <c r="H1" s="21"/>
      <c r="I1" s="21"/>
      <c r="J1" s="21"/>
      <c r="K1" s="21"/>
    </row>
    <row r="2" spans="1:11" ht="31.5" x14ac:dyDescent="0.5">
      <c r="A2" s="25"/>
      <c r="B2" s="25"/>
      <c r="C2" s="25"/>
      <c r="D2" s="25"/>
      <c r="E2" s="25"/>
      <c r="F2" s="25"/>
    </row>
    <row r="3" spans="1:11" ht="24.95" customHeight="1" x14ac:dyDescent="0.25">
      <c r="A3" s="6" t="s">
        <v>4</v>
      </c>
      <c r="B3" s="6" t="s">
        <v>5</v>
      </c>
      <c r="C3" s="6" t="s">
        <v>1</v>
      </c>
      <c r="D3" s="6" t="s">
        <v>2</v>
      </c>
      <c r="E3" s="6" t="s">
        <v>1</v>
      </c>
      <c r="F3" s="6" t="s">
        <v>2</v>
      </c>
      <c r="G3" s="6"/>
      <c r="H3" s="6"/>
      <c r="I3" s="6"/>
      <c r="J3" s="6"/>
      <c r="K3" s="6"/>
    </row>
    <row r="4" spans="1:11" ht="24.95" customHeight="1" x14ac:dyDescent="0.3">
      <c r="A4" s="7"/>
      <c r="B4" s="8"/>
      <c r="C4" s="6" t="s">
        <v>3</v>
      </c>
      <c r="D4" s="6" t="s">
        <v>3</v>
      </c>
      <c r="E4" s="6" t="s">
        <v>20</v>
      </c>
      <c r="F4" s="6" t="s">
        <v>20</v>
      </c>
      <c r="G4" s="6"/>
      <c r="H4" s="6"/>
      <c r="I4" s="6"/>
      <c r="J4" s="6"/>
      <c r="K4" s="6"/>
    </row>
    <row r="5" spans="1:11" ht="24.95" customHeight="1" x14ac:dyDescent="0.3">
      <c r="A5" s="7"/>
      <c r="B5" s="10" t="s">
        <v>54</v>
      </c>
      <c r="C5" s="11"/>
      <c r="D5" s="11"/>
      <c r="E5" s="11"/>
      <c r="G5" s="9"/>
      <c r="H5" s="9"/>
      <c r="I5" s="9"/>
      <c r="J5" s="9"/>
      <c r="K5" s="9"/>
    </row>
    <row r="6" spans="1:11" ht="24.95" customHeight="1" x14ac:dyDescent="0.3">
      <c r="A6" s="7"/>
      <c r="B6" s="10"/>
      <c r="C6" s="11"/>
      <c r="D6" s="11"/>
      <c r="E6" s="11"/>
      <c r="G6" s="9"/>
      <c r="H6" s="9"/>
      <c r="I6" s="9"/>
      <c r="J6" s="9"/>
      <c r="K6" s="9"/>
    </row>
    <row r="7" spans="1:11" ht="24.95" customHeight="1" x14ac:dyDescent="0.3">
      <c r="A7" s="7">
        <v>4462</v>
      </c>
      <c r="B7" s="10" t="s">
        <v>50</v>
      </c>
      <c r="C7" s="13">
        <v>3000</v>
      </c>
      <c r="D7" s="13">
        <v>0</v>
      </c>
      <c r="E7" s="13">
        <v>3000</v>
      </c>
      <c r="G7" s="11"/>
      <c r="H7" s="11"/>
      <c r="I7" s="11"/>
      <c r="J7" s="11"/>
      <c r="K7" s="11"/>
    </row>
    <row r="8" spans="1:11" ht="24.95" customHeight="1" x14ac:dyDescent="0.3">
      <c r="A8" s="12">
        <v>4465</v>
      </c>
      <c r="B8" s="10" t="s">
        <v>51</v>
      </c>
      <c r="C8" s="15">
        <v>500</v>
      </c>
      <c r="D8" s="15">
        <v>0</v>
      </c>
      <c r="E8" s="15">
        <v>500</v>
      </c>
      <c r="G8" s="15"/>
      <c r="H8" s="15"/>
      <c r="I8" s="15"/>
      <c r="J8" s="15"/>
      <c r="K8" s="15"/>
    </row>
    <row r="9" spans="1:11" ht="24.95" customHeight="1" x14ac:dyDescent="0.3">
      <c r="A9" s="12">
        <v>4470</v>
      </c>
      <c r="B9" s="10" t="s">
        <v>52</v>
      </c>
      <c r="C9" s="15">
        <v>2500</v>
      </c>
      <c r="D9" s="15">
        <v>20</v>
      </c>
      <c r="E9" s="15">
        <v>2000</v>
      </c>
      <c r="G9" s="15"/>
      <c r="H9" s="15"/>
      <c r="I9" s="15"/>
      <c r="J9" s="15"/>
      <c r="K9" s="15"/>
    </row>
    <row r="10" spans="1:11" ht="24.95" customHeight="1" x14ac:dyDescent="0.3">
      <c r="A10" s="12">
        <v>4475</v>
      </c>
      <c r="B10" s="10" t="s">
        <v>53</v>
      </c>
      <c r="C10" s="15">
        <v>2500</v>
      </c>
      <c r="D10" s="15">
        <v>3387.39</v>
      </c>
      <c r="E10" s="15">
        <v>500</v>
      </c>
      <c r="G10" s="15"/>
      <c r="H10" s="15"/>
      <c r="I10" s="15"/>
      <c r="J10" s="15"/>
      <c r="K10" s="19"/>
    </row>
    <row r="11" spans="1:11" ht="24.95" customHeight="1" x14ac:dyDescent="0.3">
      <c r="A11" s="12">
        <v>4480</v>
      </c>
      <c r="B11" s="10" t="s">
        <v>55</v>
      </c>
      <c r="C11" s="15">
        <v>0</v>
      </c>
      <c r="D11" s="15">
        <v>0</v>
      </c>
      <c r="E11" s="15">
        <v>500</v>
      </c>
      <c r="G11" s="15"/>
      <c r="H11" s="15"/>
      <c r="I11" s="15"/>
      <c r="J11" s="15"/>
      <c r="K11" s="15"/>
    </row>
    <row r="12" spans="1:11" ht="24.95" customHeight="1" x14ac:dyDescent="0.3">
      <c r="A12" s="12"/>
      <c r="B12" s="10"/>
      <c r="C12" s="15"/>
      <c r="D12" s="15"/>
      <c r="E12" s="15"/>
      <c r="G12" s="15"/>
      <c r="H12" s="15"/>
      <c r="I12" s="15"/>
      <c r="J12" s="15"/>
      <c r="K12" s="15"/>
    </row>
    <row r="13" spans="1:11" ht="24.95" customHeight="1" x14ac:dyDescent="0.3">
      <c r="A13" s="12"/>
      <c r="B13" s="10"/>
      <c r="C13" s="17">
        <f>SUM(C7:C12)</f>
        <v>8500</v>
      </c>
      <c r="D13" s="17">
        <f>SUM(D7:D12)</f>
        <v>3407.39</v>
      </c>
      <c r="E13" s="17">
        <f>SUM(E7:E12)</f>
        <v>6500</v>
      </c>
      <c r="G13" s="15"/>
      <c r="H13" s="15"/>
      <c r="I13" s="15"/>
      <c r="J13" s="15"/>
      <c r="K13" s="15"/>
    </row>
    <row r="14" spans="1:11" ht="24.95" customHeight="1" x14ac:dyDescent="0.3">
      <c r="A14" s="12"/>
      <c r="B14" s="10"/>
      <c r="C14" s="19"/>
      <c r="D14" s="19"/>
      <c r="E14" s="19"/>
      <c r="F14" s="15"/>
      <c r="G14" s="15"/>
      <c r="H14" s="15"/>
      <c r="I14" s="15"/>
      <c r="J14" s="15"/>
      <c r="K14" s="15"/>
    </row>
    <row r="15" spans="1:11" ht="24.95" customHeight="1" x14ac:dyDescent="0.3">
      <c r="A15" s="12"/>
      <c r="B15" s="10"/>
      <c r="C15" s="19"/>
      <c r="D15" s="19"/>
      <c r="E15" s="19"/>
      <c r="F15" s="15"/>
      <c r="G15" s="15"/>
      <c r="H15" s="15"/>
      <c r="I15" s="15"/>
      <c r="J15" s="15"/>
      <c r="K15" s="15"/>
    </row>
    <row r="16" spans="1:11" ht="24.95" customHeight="1" x14ac:dyDescent="0.3">
      <c r="A16" s="12"/>
      <c r="B16" s="10"/>
      <c r="C16" s="19"/>
      <c r="D16" s="19"/>
      <c r="E16" s="19"/>
      <c r="F16" s="15"/>
      <c r="G16" s="15"/>
      <c r="H16" s="15"/>
      <c r="I16" s="15"/>
      <c r="J16" s="15"/>
      <c r="K16" s="15"/>
    </row>
    <row r="17" spans="1:11" ht="24.95" customHeight="1" x14ac:dyDescent="0.3">
      <c r="A17" s="12"/>
      <c r="B17" s="10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24.95" customHeight="1" x14ac:dyDescent="0.3">
      <c r="A18" s="12"/>
      <c r="B18" s="10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4.95" customHeight="1" x14ac:dyDescent="0.3">
      <c r="A19" s="12"/>
      <c r="B19" s="10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24.95" customHeight="1" x14ac:dyDescent="0.3">
      <c r="A20" s="12"/>
      <c r="B20" s="10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24.95" customHeight="1" x14ac:dyDescent="0.3">
      <c r="A21" s="12"/>
      <c r="B21" s="10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24.95" customHeight="1" x14ac:dyDescent="0.25">
      <c r="A22" s="2"/>
      <c r="B22" s="1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5">
      <c r="A23" s="2"/>
      <c r="B23" s="1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5">
      <c r="A24" s="2"/>
      <c r="B24" s="1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5">
      <c r="A25" s="2"/>
      <c r="B25" s="1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2"/>
      <c r="B26" s="1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2"/>
      <c r="B27" s="1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5">
      <c r="A28" s="2"/>
      <c r="B28" s="1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2"/>
      <c r="B29" s="1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A30" s="2"/>
      <c r="B30" s="1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A31" s="2"/>
      <c r="B31" s="1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A32" s="2"/>
      <c r="B32" s="1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5">
      <c r="A33" s="2"/>
      <c r="B33" s="1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5">
      <c r="A34" s="2"/>
      <c r="B34" s="1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5">
      <c r="A35" s="2"/>
      <c r="B35" s="1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5">
      <c r="A36" s="2"/>
      <c r="B36" s="1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A37" s="2"/>
      <c r="B37" s="1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5">
      <c r="A38" s="2"/>
      <c r="B38" s="1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5">
      <c r="A39" s="2"/>
      <c r="B39" s="1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5">
      <c r="A40" s="2"/>
      <c r="B40" s="1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2"/>
      <c r="B41" s="1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s="2"/>
      <c r="B42" s="1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I&amp;E</vt:lpstr>
      <vt:lpstr>Staff</vt:lpstr>
      <vt:lpstr>Grants</vt:lpstr>
      <vt:lpstr>Admin </vt:lpstr>
      <vt:lpstr>Open Spaces</vt:lpstr>
      <vt:lpstr>Projects</vt:lpstr>
      <vt:lpstr>'Admin '!Print_Area</vt:lpstr>
      <vt:lpstr>Grants!Print_Area</vt:lpstr>
      <vt:lpstr>'I&amp;E'!Print_Area</vt:lpstr>
      <vt:lpstr>'Open Spaces'!Print_Area</vt:lpstr>
      <vt:lpstr>Projects!Print_Area</vt:lpstr>
      <vt:lpstr>Staff!Print_Area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TandFPC Clerk</dc:creator>
  <cp:lastModifiedBy>BleadonPC Clerk</cp:lastModifiedBy>
  <cp:lastPrinted>2020-04-08T18:40:05Z</cp:lastPrinted>
  <dcterms:created xsi:type="dcterms:W3CDTF">2018-10-30T07:05:30Z</dcterms:created>
  <dcterms:modified xsi:type="dcterms:W3CDTF">2020-04-08T18:46:59Z</dcterms:modified>
</cp:coreProperties>
</file>