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filterPrivacy="1" defaultThemeVersion="166925"/>
  <xr:revisionPtr revIDLastSave="0" documentId="13_ncr:1_{C5630F92-D7A1-49C2-9EAE-C7D3DFBAD64D}" xr6:coauthVersionLast="45" xr6:coauthVersionMax="45" xr10:uidLastSave="{00000000-0000-0000-0000-000000000000}"/>
  <bookViews>
    <workbookView xWindow="-120" yWindow="-120" windowWidth="29040" windowHeight="15840" tabRatio="632" firstSheet="9" activeTab="12" xr2:uid="{5D4C6B6C-198C-49DD-A751-A852E9362290}"/>
  </bookViews>
  <sheets>
    <sheet name="Title sheet" sheetId="2" r:id="rId1"/>
    <sheet name="TS JAN 2020" sheetId="31" r:id="rId2"/>
    <sheet name="TS FEB 2020" sheetId="33" r:id="rId3"/>
    <sheet name="TS MAR 2020" sheetId="35" r:id="rId4"/>
    <sheet name="TS APR 2020" sheetId="38" r:id="rId5"/>
    <sheet name="TS MAY 2020 " sheetId="39" r:id="rId6"/>
    <sheet name="TS JUNE 2020" sheetId="41" r:id="rId7"/>
    <sheet name="TS JULY 2020" sheetId="43" r:id="rId8"/>
    <sheet name="TS AUGUST 2020" sheetId="45" r:id="rId9"/>
    <sheet name="TS SEPTEMBER 2020" sheetId="47" r:id="rId10"/>
    <sheet name="TS OCTOBER 2020" sheetId="49" r:id="rId11"/>
    <sheet name="TS NOVEMBER 2020" sheetId="52" r:id="rId12"/>
    <sheet name="TS DECEMBER 2020" sheetId="53" r:id="rId13"/>
    <sheet name="DBSB JAN 2020" sheetId="32" r:id="rId14"/>
    <sheet name="DBSB FEB 2020" sheetId="34" r:id="rId15"/>
    <sheet name="DBSB MAR 2020" sheetId="36" r:id="rId16"/>
    <sheet name="DBSB APR 2020" sheetId="37" r:id="rId17"/>
    <sheet name="DBSB MAY 2020" sheetId="40" r:id="rId18"/>
    <sheet name="DBSB JUN 2020" sheetId="42" r:id="rId19"/>
    <sheet name="DBSB JUL 2020" sheetId="44" r:id="rId20"/>
    <sheet name="DBSB AUG 2020" sheetId="46" r:id="rId21"/>
    <sheet name="DBSB SEP 2020" sheetId="48" r:id="rId22"/>
    <sheet name="DBSB OCT 2020" sheetId="50" r:id="rId23"/>
    <sheet name="DBSB NOV 2020" sheetId="51" r:id="rId24"/>
    <sheet name="DBSB DEC 2020" sheetId="54" r:id="rId25"/>
  </sheets>
  <definedNames>
    <definedName name="_xlnm.Print_Area" localSheetId="16">'DBSB APR 2020'!$A$1:$F$23</definedName>
    <definedName name="_xlnm.Print_Area" localSheetId="20">'DBSB AUG 2020'!$A$1:$F$23</definedName>
    <definedName name="_xlnm.Print_Area" localSheetId="24">'DBSB DEC 2020'!$A$1:$F$23</definedName>
    <definedName name="_xlnm.Print_Area" localSheetId="14">'DBSB FEB 2020'!$A$1:$F$23</definedName>
    <definedName name="_xlnm.Print_Area" localSheetId="13">'DBSB JAN 2020'!$A$1:$F$23</definedName>
    <definedName name="_xlnm.Print_Area" localSheetId="19">'DBSB JUL 2020'!$A$1:$F$23</definedName>
    <definedName name="_xlnm.Print_Area" localSheetId="18">'DBSB JUN 2020'!$A$1:$F$23</definedName>
    <definedName name="_xlnm.Print_Area" localSheetId="15">'DBSB MAR 2020'!$A$1:$F$23</definedName>
    <definedName name="_xlnm.Print_Area" localSheetId="17">'DBSB MAY 2020'!$A$1:$F$23</definedName>
    <definedName name="_xlnm.Print_Area" localSheetId="23">'DBSB NOV 2020'!$A$1:$F$23</definedName>
    <definedName name="_xlnm.Print_Area" localSheetId="22">'DBSB OCT 2020'!$A$1:$F$23</definedName>
    <definedName name="_xlnm.Print_Area" localSheetId="21">'DBSB SEP 2020'!$A$1:$F$23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8" i="53" l="1"/>
  <c r="H8" i="53"/>
  <c r="G8" i="53"/>
  <c r="F8" i="53"/>
  <c r="E8" i="53"/>
  <c r="C8" i="53"/>
  <c r="B8" i="53"/>
  <c r="J7" i="53"/>
  <c r="J6" i="53"/>
  <c r="J5" i="53"/>
  <c r="J8" i="53" l="1"/>
  <c r="B8" i="52"/>
  <c r="C8" i="52"/>
  <c r="E8" i="52"/>
  <c r="F8" i="52"/>
  <c r="G8" i="52"/>
  <c r="H8" i="52"/>
  <c r="I8" i="52"/>
  <c r="J7" i="52"/>
  <c r="J6" i="52"/>
  <c r="J5" i="52"/>
  <c r="J8" i="52" l="1"/>
  <c r="I8" i="49"/>
  <c r="H8" i="49"/>
  <c r="G8" i="49"/>
  <c r="F8" i="49"/>
  <c r="E8" i="49"/>
  <c r="C8" i="49"/>
  <c r="B8" i="49"/>
  <c r="J7" i="49"/>
  <c r="J6" i="49"/>
  <c r="J5" i="49"/>
  <c r="J8" i="49" l="1"/>
  <c r="I8" i="47"/>
  <c r="H8" i="47"/>
  <c r="G8" i="47"/>
  <c r="F8" i="47"/>
  <c r="E8" i="47"/>
  <c r="C8" i="47"/>
  <c r="B8" i="47"/>
  <c r="J7" i="47"/>
  <c r="J6" i="47"/>
  <c r="J5" i="47"/>
  <c r="J8" i="47" l="1"/>
  <c r="I8" i="45"/>
  <c r="H8" i="45"/>
  <c r="G8" i="45"/>
  <c r="F8" i="45"/>
  <c r="E8" i="45"/>
  <c r="C8" i="45"/>
  <c r="B8" i="45"/>
  <c r="J7" i="45"/>
  <c r="J6" i="45"/>
  <c r="J5" i="45"/>
  <c r="J8" i="45" l="1"/>
  <c r="I8" i="43"/>
  <c r="H8" i="43"/>
  <c r="G8" i="43"/>
  <c r="F8" i="43"/>
  <c r="E8" i="43"/>
  <c r="C8" i="43"/>
  <c r="B8" i="43"/>
  <c r="J7" i="43"/>
  <c r="J6" i="43"/>
  <c r="J5" i="43"/>
  <c r="J8" i="43" l="1"/>
  <c r="I8" i="41"/>
  <c r="H8" i="41"/>
  <c r="G8" i="41"/>
  <c r="F8" i="41"/>
  <c r="E8" i="41"/>
  <c r="C8" i="41"/>
  <c r="B8" i="41"/>
  <c r="J7" i="41"/>
  <c r="J6" i="41"/>
  <c r="J5" i="41"/>
  <c r="J8" i="41" l="1"/>
  <c r="I8" i="39"/>
  <c r="H8" i="39"/>
  <c r="G8" i="39"/>
  <c r="F8" i="39"/>
  <c r="E8" i="39"/>
  <c r="C8" i="39"/>
  <c r="B8" i="39"/>
  <c r="J7" i="39"/>
  <c r="J6" i="39"/>
  <c r="J5" i="39"/>
  <c r="J8" i="39" l="1"/>
  <c r="J8" i="38"/>
  <c r="J7" i="38"/>
  <c r="J6" i="38"/>
  <c r="J5" i="38"/>
  <c r="J8" i="35" l="1"/>
  <c r="J7" i="35"/>
  <c r="J6" i="35"/>
  <c r="J5" i="35"/>
  <c r="J7" i="33" l="1"/>
  <c r="J6" i="33"/>
  <c r="J5" i="33"/>
  <c r="J8" i="33"/>
  <c r="J7" i="31" l="1"/>
  <c r="J6" i="31"/>
  <c r="J5" i="31"/>
  <c r="J8" i="31"/>
</calcChain>
</file>

<file path=xl/sharedStrings.xml><?xml version="1.0" encoding="utf-8"?>
<sst xmlns="http://schemas.openxmlformats.org/spreadsheetml/2006/main" count="552" uniqueCount="59">
  <si>
    <t>Police</t>
  </si>
  <si>
    <t>NCA</t>
  </si>
  <si>
    <t>Court Order</t>
  </si>
  <si>
    <t>CCRC</t>
  </si>
  <si>
    <t>HM Coroner</t>
  </si>
  <si>
    <t>Welsh Blood Service</t>
  </si>
  <si>
    <t>Jersey Cytology Screening</t>
  </si>
  <si>
    <t>Total</t>
  </si>
  <si>
    <t>Total Receipts Processed</t>
  </si>
  <si>
    <t>Rejected</t>
  </si>
  <si>
    <t>Approved - Trace</t>
  </si>
  <si>
    <t>Approved - No Trace</t>
  </si>
  <si>
    <t>Explanation of terms:</t>
  </si>
  <si>
    <r>
      <t>Rejected</t>
    </r>
    <r>
      <rPr>
        <sz val="9"/>
        <color theme="1"/>
        <rFont val="Calibri"/>
        <family val="2"/>
        <scheme val="minor"/>
      </rPr>
      <t>: requests to the National Back Office (NBO) for a release of non-clinical data to assist with law enforcement are rejected where the requests have not followed correct procedure. For instance, if a request has not been countersigned by a police officer of sufficient seniority.</t>
    </r>
  </si>
  <si>
    <r>
      <rPr>
        <b/>
        <sz val="9"/>
        <color theme="1"/>
        <rFont val="Calibri"/>
        <family val="2"/>
        <scheme val="minor"/>
      </rPr>
      <t>Approved – Trace</t>
    </r>
    <r>
      <rPr>
        <sz val="9"/>
        <color theme="1"/>
        <rFont val="Calibri"/>
        <family val="2"/>
        <scheme val="minor"/>
      </rPr>
      <t>: The NBO was able to trace details for the individuals related to these requests</t>
    </r>
  </si>
  <si>
    <r>
      <rPr>
        <b/>
        <sz val="9"/>
        <color theme="1"/>
        <rFont val="Calibri"/>
        <family val="2"/>
        <scheme val="minor"/>
      </rPr>
      <t>Approved – No Trace</t>
    </r>
    <r>
      <rPr>
        <sz val="9"/>
        <color theme="1"/>
        <rFont val="Calibri"/>
        <family val="2"/>
        <scheme val="minor"/>
      </rPr>
      <t>: The NBO was not able to trace any details related to these requests</t>
    </r>
  </si>
  <si>
    <t xml:space="preserve">Demographics Batch Service Bureau </t>
  </si>
  <si>
    <t>A</t>
  </si>
  <si>
    <t>Number of Submissions Received</t>
  </si>
  <si>
    <t>B</t>
  </si>
  <si>
    <t>Number of Submissions Rejected</t>
  </si>
  <si>
    <t>C</t>
  </si>
  <si>
    <t>Number of Submissions Withdrawn</t>
  </si>
  <si>
    <t>D</t>
  </si>
  <si>
    <t>Number of Submissions Approved and Processed</t>
  </si>
  <si>
    <t>E</t>
  </si>
  <si>
    <t>Actual Number of Transactions Processed by DBS (Total)</t>
  </si>
  <si>
    <t>F</t>
  </si>
  <si>
    <t>Actual Number of Transactions Processed by DBS (Avg per File)</t>
  </si>
  <si>
    <t>G</t>
  </si>
  <si>
    <t>Total Number of Transactions with Single Match</t>
  </si>
  <si>
    <t>H</t>
  </si>
  <si>
    <t>% of Transactions with Single Matched</t>
  </si>
  <si>
    <t>I</t>
  </si>
  <si>
    <t>Total Unmatched</t>
  </si>
  <si>
    <r>
      <t xml:space="preserve">Received: </t>
    </r>
    <r>
      <rPr>
        <sz val="10"/>
        <color rgb="FF000000"/>
        <rFont val="Arial"/>
        <family val="2"/>
      </rPr>
      <t>Number of batch file submissions received by DBSB.</t>
    </r>
  </si>
  <si>
    <r>
      <t>Rejected</t>
    </r>
    <r>
      <rPr>
        <sz val="10"/>
        <color rgb="FF000000"/>
        <rFont val="Arial"/>
        <family val="2"/>
      </rPr>
      <t>: Batch file submissions to the DBSB at the National Back Office (NBO) by social care and other approved organisations for NHS Number validation are rejected for non-compliance with submission requirements; including incorrectly formatted data, insecure email domain, submitted data out of scope, authority for use of service not in place.</t>
    </r>
  </si>
  <si>
    <r>
      <t xml:space="preserve">Withdrawn: </t>
    </r>
    <r>
      <rPr>
        <sz val="10"/>
        <color rgb="FF000000"/>
        <rFont val="Arial"/>
        <family val="2"/>
      </rPr>
      <t>Service user has withdrawn their batch file submission at any point prior to DBSB completion of their request.</t>
    </r>
  </si>
  <si>
    <r>
      <t xml:space="preserve">Approved and Processed: </t>
    </r>
    <r>
      <rPr>
        <sz val="10"/>
        <color rgb="FF000000"/>
        <rFont val="Arial"/>
        <family val="2"/>
      </rPr>
      <t>Batch file submissions that comply with submission requirements and have completed processing.</t>
    </r>
  </si>
  <si>
    <r>
      <t xml:space="preserve">Transactions processed: </t>
    </r>
    <r>
      <rPr>
        <sz val="10"/>
        <color rgb="FF000000"/>
        <rFont val="Arial"/>
        <family val="2"/>
      </rPr>
      <t>Number of individual data records submitted to DBS for NHS Number validation</t>
    </r>
  </si>
  <si>
    <r>
      <t>Transactions single match</t>
    </r>
    <r>
      <rPr>
        <sz val="10"/>
        <color rgb="FF000000"/>
        <rFont val="Arial"/>
        <family val="2"/>
      </rPr>
      <t>: A single unique match has been identified between the data record supplied and the data held on PDS.</t>
    </r>
  </si>
  <si>
    <r>
      <t xml:space="preserve">Transactions unmatched: </t>
    </r>
    <r>
      <rPr>
        <sz val="10"/>
        <color rgb="FF000000"/>
        <rFont val="Arial"/>
        <family val="2"/>
      </rPr>
      <t>A single unique match has NOT been identified between the data record supplied and the data held on PDS.</t>
    </r>
  </si>
  <si>
    <r>
      <rPr>
        <b/>
        <sz val="10"/>
        <color theme="1"/>
        <rFont val="Arial"/>
        <family val="2"/>
      </rPr>
      <t>Note:</t>
    </r>
    <r>
      <rPr>
        <sz val="10"/>
        <color theme="1"/>
        <rFont val="Arial"/>
        <family val="2"/>
      </rPr>
      <t xml:space="preserve"> Number of Submissions Approved and Processed may not equal the Number of Submissions Received minus rejections and withdrawals. This will occur in the following circumstances:
• a submission received in a previous accounting period completes processing in a later accounting period.
• a submission received in the current accounting period has not completed processing by the end of that accounting period. </t>
    </r>
  </si>
  <si>
    <t>Home Office (under review)</t>
  </si>
  <si>
    <t>Tracing Service - January 2020</t>
  </si>
  <si>
    <t>Tracing Service - February 2020</t>
  </si>
  <si>
    <t>Tracing Service - March 2020</t>
  </si>
  <si>
    <t>Tracing Service - April 2020</t>
  </si>
  <si>
    <t>Tracing Service - May 2020</t>
  </si>
  <si>
    <t>Tracing Service - June 2020</t>
  </si>
  <si>
    <t>Tracing Service - August 2020</t>
  </si>
  <si>
    <t>Tracing Service - July 2020</t>
  </si>
  <si>
    <t>Tracing Service - September 2020</t>
  </si>
  <si>
    <t>Welsh Blood Service (Retired on 18/09/2020)</t>
  </si>
  <si>
    <t>Tracing Service - October 2020</t>
  </si>
  <si>
    <t>Tracing Service - November 2020</t>
  </si>
  <si>
    <t>Jersey Cytology Screening (Retired on 30/11/2020)</t>
  </si>
  <si>
    <t>Tracing Service - December 2020</t>
  </si>
  <si>
    <t>HM Coroner (Retired on 31/12/2020)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</si>
</sst>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  <numFmt numFmtId="166" formatCode="0.0%"/>
    <numFmt numFmtId="167" formatCode="mmm\-yyyy"/>
  </numFmts>
  <fonts count="26" x14ac:knownFonts="1"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0"/>
      <color theme="1"/>
      <name val="Arial"/>
      <family val="2"/>
    </font>
    <font>
      <i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auto="1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3">
    <xf numFmtId="0" fontId="0" fillId="0" borderId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4" fillId="0" borderId="0"/>
    <xf numFmtId="0" fontId="1" fillId="0" borderId="0"/>
    <xf numFmtId="9" fontId="24" fillId="0" borderId="0" applyFont="0" applyFill="0" applyBorder="0" applyAlignment="0" applyProtection="0"/>
  </cellStyleXfs>
  <cellXfs count="72">
    <xf numFmtId="0" fontId="0" fillId="0" borderId="0" xfId="0"/>
    <xf numFmtId="0" fontId="5" fillId="2" borderId="1" xfId="1" applyFont="1" applyFill="1" applyBorder="1" applyAlignment="1">
      <alignment horizontal="left" vertical="top"/>
    </xf>
    <xf numFmtId="0" fontId="5" fillId="2" borderId="2" xfId="1" applyFont="1" applyFill="1" applyBorder="1" applyAlignment="1">
      <alignment vertical="top" wrapText="1"/>
    </xf>
    <xf numFmtId="0" fontId="5" fillId="2" borderId="3" xfId="1" applyFont="1" applyFill="1" applyBorder="1" applyAlignment="1">
      <alignment horizontal="center" vertical="top" wrapText="1"/>
    </xf>
    <xf numFmtId="165" fontId="8" fillId="0" borderId="5" xfId="3" applyNumberFormat="1" applyFont="1" applyBorder="1" applyAlignment="1">
      <alignment horizontal="left"/>
    </xf>
    <xf numFmtId="165" fontId="8" fillId="0" borderId="6" xfId="3" applyNumberFormat="1" applyFont="1" applyBorder="1" applyAlignment="1">
      <alignment horizontal="left"/>
    </xf>
    <xf numFmtId="0" fontId="9" fillId="0" borderId="7" xfId="2" applyFont="1" applyBorder="1"/>
    <xf numFmtId="165" fontId="10" fillId="0" borderId="1" xfId="3" applyNumberFormat="1" applyFont="1" applyBorder="1" applyAlignment="1">
      <alignment horizontal="center"/>
    </xf>
    <xf numFmtId="165" fontId="10" fillId="0" borderId="8" xfId="3" applyNumberFormat="1" applyFont="1" applyBorder="1" applyAlignment="1">
      <alignment horizontal="center"/>
    </xf>
    <xf numFmtId="0" fontId="11" fillId="0" borderId="0" xfId="1" applyFont="1" applyAlignment="1">
      <alignment horizontal="left" vertical="center"/>
    </xf>
    <xf numFmtId="0" fontId="12" fillId="0" borderId="0" xfId="1" applyFont="1" applyAlignment="1">
      <alignment horizontal="left"/>
    </xf>
    <xf numFmtId="0" fontId="12" fillId="0" borderId="0" xfId="1" applyFont="1" applyAlignment="1">
      <alignment horizontal="left" wrapText="1"/>
    </xf>
    <xf numFmtId="0" fontId="6" fillId="0" borderId="0" xfId="2"/>
    <xf numFmtId="0" fontId="6" fillId="0" borderId="0" xfId="2" applyAlignment="1">
      <alignment wrapText="1"/>
    </xf>
    <xf numFmtId="0" fontId="0" fillId="0" borderId="0" xfId="0" applyAlignment="1">
      <alignment wrapText="1"/>
    </xf>
    <xf numFmtId="0" fontId="15" fillId="0" borderId="0" xfId="2" applyFont="1"/>
    <xf numFmtId="0" fontId="5" fillId="2" borderId="1" xfId="1" applyFont="1" applyFill="1" applyBorder="1" applyAlignment="1">
      <alignment horizontal="left" vertical="top" wrapText="1"/>
    </xf>
    <xf numFmtId="165" fontId="10" fillId="3" borderId="1" xfId="3" applyNumberFormat="1" applyFont="1" applyFill="1" applyBorder="1" applyAlignment="1">
      <alignment horizontal="center"/>
    </xf>
    <xf numFmtId="0" fontId="2" fillId="0" borderId="0" xfId="7"/>
    <xf numFmtId="0" fontId="18" fillId="0" borderId="0" xfId="7" applyFont="1"/>
    <xf numFmtId="0" fontId="21" fillId="0" borderId="0" xfId="7" applyFont="1" applyAlignment="1">
      <alignment vertical="center"/>
    </xf>
    <xf numFmtId="0" fontId="19" fillId="0" borderId="0" xfId="7" applyFont="1"/>
    <xf numFmtId="0" fontId="16" fillId="0" borderId="9" xfId="7" applyFont="1" applyBorder="1"/>
    <xf numFmtId="0" fontId="17" fillId="0" borderId="0" xfId="7" applyFont="1"/>
    <xf numFmtId="0" fontId="19" fillId="0" borderId="10" xfId="7" applyFont="1" applyBorder="1"/>
    <xf numFmtId="165" fontId="19" fillId="0" borderId="10" xfId="9" applyNumberFormat="1" applyFont="1" applyBorder="1"/>
    <xf numFmtId="166" fontId="19" fillId="0" borderId="10" xfId="12" applyNumberFormat="1" applyFont="1" applyBorder="1"/>
    <xf numFmtId="0" fontId="19" fillId="0" borderId="12" xfId="7" applyFont="1" applyBorder="1"/>
    <xf numFmtId="0" fontId="19" fillId="0" borderId="13" xfId="7" applyFont="1" applyBorder="1"/>
    <xf numFmtId="0" fontId="20" fillId="0" borderId="10" xfId="7" applyFont="1" applyBorder="1"/>
    <xf numFmtId="0" fontId="2" fillId="0" borderId="10" xfId="7" applyBorder="1"/>
    <xf numFmtId="0" fontId="19" fillId="0" borderId="10" xfId="11" applyFont="1" applyBorder="1"/>
    <xf numFmtId="0" fontId="20" fillId="0" borderId="11" xfId="11" applyFont="1" applyBorder="1"/>
    <xf numFmtId="165" fontId="19" fillId="0" borderId="14" xfId="9" applyNumberFormat="1" applyFont="1" applyBorder="1"/>
    <xf numFmtId="0" fontId="16" fillId="0" borderId="10" xfId="11" applyFont="1" applyBorder="1"/>
    <xf numFmtId="165" fontId="19" fillId="0" borderId="11" xfId="9" applyNumberFormat="1" applyFont="1" applyBorder="1"/>
    <xf numFmtId="167" fontId="5" fillId="2" borderId="1" xfId="1" applyNumberFormat="1" applyFont="1" applyFill="1" applyBorder="1" applyAlignment="1">
      <alignment horizontal="left" vertical="top" wrapText="1"/>
    </xf>
    <xf numFmtId="0" fontId="9" fillId="0" borderId="4" xfId="2" applyFont="1" applyBorder="1"/>
    <xf numFmtId="165" fontId="10" fillId="0" borderId="5" xfId="3" applyNumberFormat="1" applyFont="1" applyBorder="1" applyAlignment="1">
      <alignment horizontal="center"/>
    </xf>
    <xf numFmtId="165" fontId="10" fillId="3" borderId="5" xfId="3" applyNumberFormat="1" applyFont="1" applyFill="1" applyBorder="1" applyAlignment="1">
      <alignment horizontal="center"/>
    </xf>
    <xf numFmtId="165" fontId="10" fillId="0" borderId="6" xfId="3" applyNumberFormat="1" applyFont="1" applyBorder="1" applyAlignment="1">
      <alignment horizontal="center"/>
    </xf>
    <xf numFmtId="0" fontId="7" fillId="0" borderId="15" xfId="2" applyFont="1" applyBorder="1"/>
    <xf numFmtId="165" fontId="8" fillId="0" borderId="16" xfId="3" applyNumberFormat="1" applyFont="1" applyBorder="1" applyAlignment="1">
      <alignment horizontal="left"/>
    </xf>
    <xf numFmtId="165" fontId="8" fillId="3" borderId="16" xfId="3" applyNumberFormat="1" applyFont="1" applyFill="1" applyBorder="1" applyAlignment="1">
      <alignment horizontal="left"/>
    </xf>
    <xf numFmtId="165" fontId="8" fillId="0" borderId="17" xfId="3" applyNumberFormat="1" applyFont="1" applyBorder="1" applyAlignment="1">
      <alignment horizontal="left"/>
    </xf>
    <xf numFmtId="0" fontId="9" fillId="0" borderId="18" xfId="2" applyFont="1" applyBorder="1"/>
    <xf numFmtId="165" fontId="10" fillId="0" borderId="19" xfId="3" applyNumberFormat="1" applyFont="1" applyBorder="1" applyAlignment="1">
      <alignment horizontal="center"/>
    </xf>
    <xf numFmtId="165" fontId="10" fillId="3" borderId="19" xfId="3" applyNumberFormat="1" applyFont="1" applyFill="1" applyBorder="1" applyAlignment="1">
      <alignment horizontal="center"/>
    </xf>
    <xf numFmtId="165" fontId="10" fillId="0" borderId="20" xfId="3" applyNumberFormat="1" applyFont="1" applyBorder="1" applyAlignment="1">
      <alignment horizontal="center"/>
    </xf>
    <xf numFmtId="165" fontId="8" fillId="0" borderId="19" xfId="3" applyNumberFormat="1" applyFont="1" applyBorder="1" applyAlignment="1">
      <alignment horizontal="left"/>
    </xf>
    <xf numFmtId="165" fontId="8" fillId="0" borderId="20" xfId="3" applyNumberFormat="1" applyFont="1" applyBorder="1" applyAlignment="1">
      <alignment horizontal="left"/>
    </xf>
    <xf numFmtId="165" fontId="10" fillId="0" borderId="1" xfId="3" applyNumberFormat="1" applyFont="1" applyBorder="1" applyAlignment="1">
      <alignment horizontal="center" vertical="center"/>
    </xf>
    <xf numFmtId="165" fontId="10" fillId="3" borderId="1" xfId="3" applyNumberFormat="1" applyFont="1" applyFill="1" applyBorder="1" applyAlignment="1">
      <alignment horizontal="center" vertical="center"/>
    </xf>
    <xf numFmtId="165" fontId="10" fillId="0" borderId="8" xfId="3" applyNumberFormat="1" applyFont="1" applyBorder="1" applyAlignment="1">
      <alignment horizontal="center" vertical="center"/>
    </xf>
    <xf numFmtId="165" fontId="10" fillId="0" borderId="19" xfId="3" applyNumberFormat="1" applyFont="1" applyBorder="1" applyAlignment="1">
      <alignment horizontal="center" vertical="center"/>
    </xf>
    <xf numFmtId="165" fontId="10" fillId="3" borderId="19" xfId="3" applyNumberFormat="1" applyFont="1" applyFill="1" applyBorder="1" applyAlignment="1">
      <alignment horizontal="center" vertical="center"/>
    </xf>
    <xf numFmtId="165" fontId="10" fillId="0" borderId="20" xfId="3" applyNumberFormat="1" applyFont="1" applyBorder="1" applyAlignment="1">
      <alignment horizontal="center" vertical="center"/>
    </xf>
    <xf numFmtId="165" fontId="10" fillId="0" borderId="1" xfId="3" applyNumberFormat="1" applyFont="1" applyBorder="1" applyAlignment="1">
      <alignment vertical="center"/>
    </xf>
    <xf numFmtId="165" fontId="8" fillId="0" borderId="5" xfId="3" applyNumberFormat="1" applyFont="1" applyBorder="1" applyAlignment="1">
      <alignment horizontal="center" vertical="center"/>
    </xf>
    <xf numFmtId="165" fontId="8" fillId="0" borderId="6" xfId="3" applyNumberFormat="1" applyFont="1" applyBorder="1" applyAlignment="1">
      <alignment horizontal="center" vertical="center"/>
    </xf>
    <xf numFmtId="165" fontId="8" fillId="0" borderId="20" xfId="3" applyNumberFormat="1" applyFont="1" applyBorder="1" applyAlignment="1">
      <alignment horizontal="center" vertical="center"/>
    </xf>
    <xf numFmtId="165" fontId="8" fillId="0" borderId="16" xfId="3" applyNumberFormat="1" applyFont="1" applyBorder="1" applyAlignment="1">
      <alignment horizontal="center" vertical="center"/>
    </xf>
    <xf numFmtId="165" fontId="8" fillId="3" borderId="16" xfId="3" applyNumberFormat="1" applyFont="1" applyFill="1" applyBorder="1" applyAlignment="1">
      <alignment horizontal="center" vertical="center"/>
    </xf>
    <xf numFmtId="165" fontId="8" fillId="0" borderId="17" xfId="3" applyNumberFormat="1" applyFont="1" applyBorder="1" applyAlignment="1">
      <alignment horizontal="center" vertical="center"/>
    </xf>
    <xf numFmtId="165" fontId="25" fillId="0" borderId="5" xfId="3" applyNumberFormat="1" applyFont="1" applyBorder="1" applyAlignment="1">
      <alignment horizontal="center" vertical="center"/>
    </xf>
    <xf numFmtId="165" fontId="8" fillId="3" borderId="5" xfId="3" applyNumberFormat="1" applyFont="1" applyFill="1" applyBorder="1" applyAlignment="1">
      <alignment horizontal="center" vertical="center"/>
    </xf>
    <xf numFmtId="0" fontId="13" fillId="0" borderId="0" xfId="1" applyFont="1" applyAlignment="1">
      <alignment horizontal="left" vertical="top" wrapText="1"/>
    </xf>
    <xf numFmtId="0" fontId="11" fillId="0" borderId="0" xfId="1" applyFont="1" applyAlignment="1">
      <alignment horizontal="left" vertical="top" wrapText="1"/>
    </xf>
    <xf numFmtId="0" fontId="21" fillId="0" borderId="0" xfId="7" applyFont="1" applyAlignment="1">
      <alignment horizontal="left" vertical="center" wrapText="1"/>
    </xf>
    <xf numFmtId="0" fontId="18" fillId="0" borderId="0" xfId="7" applyFont="1" applyAlignment="1">
      <alignment horizontal="left" vertical="center" wrapText="1"/>
    </xf>
    <xf numFmtId="0" fontId="21" fillId="0" borderId="0" xfId="7" applyFont="1" applyAlignment="1">
      <alignment horizontal="left" vertical="center"/>
    </xf>
    <xf numFmtId="0" fontId="21" fillId="0" borderId="0" xfId="7" applyFont="1" applyAlignment="1">
      <alignment vertical="center" wrapText="1"/>
    </xf>
  </cellXfs>
  <cellStyles count="13">
    <cellStyle name="Comma 2" xfId="3" xr:uid="{58D14B86-AA8E-4F5F-BE63-924800503386}"/>
    <cellStyle name="Comma 3" xfId="5" xr:uid="{499251A5-30A6-4E6E-B92F-E08D1BD13014}"/>
    <cellStyle name="Comma 3 2" xfId="9" xr:uid="{64E2A067-1780-43DD-BE7C-49F9B58D9F80}"/>
    <cellStyle name="Normal" xfId="0" builtinId="0"/>
    <cellStyle name="Normal 2" xfId="4" xr:uid="{F3B0A28D-28FE-4C4D-A092-48CA41C0198D}"/>
    <cellStyle name="Normal 2 2" xfId="2" xr:uid="{7D22ABDB-FC43-46F7-9C82-517449DE360A}"/>
    <cellStyle name="Normal 2 3" xfId="7" xr:uid="{E4D345D4-8AFC-4810-ABAA-ED9C1C0EEFA8}"/>
    <cellStyle name="Normal 2 3 7" xfId="11" xr:uid="{2DF76B11-13BE-440F-9856-996BF7DD1C90}"/>
    <cellStyle name="Normal 4" xfId="1" xr:uid="{73696C83-BFA1-4DD0-AEE9-EF12017C5AC4}"/>
    <cellStyle name="Normal 4 2" xfId="10" xr:uid="{6168E30E-E080-48A1-8055-93EE58D08F86}"/>
    <cellStyle name="Percent" xfId="12" builtinId="5"/>
    <cellStyle name="Percent 2" xfId="6" xr:uid="{A613AD3F-B43F-4F9B-BA5D-0AB14EA0F927}"/>
    <cellStyle name="Percent 2 2" xfId="8" xr:uid="{B4A71BF1-F8F4-4BD4-8746-1893CF02B13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Relationship Id="rId30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647700</xdr:colOff>
      <xdr:row>6</xdr:row>
      <xdr:rowOff>125730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87E18488-FD00-4BDC-8239-5BFF003FDCE2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5257800" cy="1268730"/>
        </a:xfrm>
        <a:prstGeom prst="rect">
          <a:avLst/>
        </a:prstGeom>
        <a:solidFill>
          <a:srgbClr val="002060"/>
        </a:solidFill>
        <a:ln>
          <a:noFill/>
        </a:ln>
      </xdr:spPr>
    </xdr:sp>
    <xdr:clientData/>
  </xdr:twoCellAnchor>
  <xdr:twoCellAnchor>
    <xdr:from>
      <xdr:col>0</xdr:col>
      <xdr:colOff>302896</xdr:colOff>
      <xdr:row>7</xdr:row>
      <xdr:rowOff>161925</xdr:rowOff>
    </xdr:from>
    <xdr:to>
      <xdr:col>8</xdr:col>
      <xdr:colOff>600076</xdr:colOff>
      <xdr:row>14</xdr:row>
      <xdr:rowOff>179917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E5A33857-305F-42D3-BB5B-745581704AED}"/>
            </a:ext>
          </a:extLst>
        </xdr:cNvPr>
        <xdr:cNvSpPr txBox="1">
          <a:spLocks noChangeArrowheads="1"/>
        </xdr:cNvSpPr>
      </xdr:nvSpPr>
      <xdr:spPr bwMode="auto">
        <a:xfrm>
          <a:off x="302896" y="1495425"/>
          <a:ext cx="4945380" cy="135149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82296" tIns="68580" rIns="0" bIns="0" anchor="t" upright="1"/>
        <a:lstStyle/>
        <a:p>
          <a:pPr algn="l" rtl="0">
            <a:defRPr sz="1000"/>
          </a:pPr>
          <a:r>
            <a:rPr lang="en-GB" sz="3500" b="1" i="0" u="none" strike="noStrike" baseline="0">
              <a:solidFill>
                <a:srgbClr val="002060"/>
              </a:solidFill>
              <a:latin typeface="+mn-lt"/>
              <a:cs typeface="Arial"/>
            </a:rPr>
            <a:t>Data Release Register - National Back Office</a:t>
          </a:r>
        </a:p>
        <a:p>
          <a:pPr algn="l" rtl="0">
            <a:defRPr sz="1000"/>
          </a:pPr>
          <a:endParaRPr lang="en-GB" sz="4000" b="1" i="0" u="none" strike="noStrike" baseline="0">
            <a:solidFill>
              <a:srgbClr val="00808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GB" sz="4000" b="1" i="0" u="none" strike="noStrike" baseline="0">
            <a:solidFill>
              <a:srgbClr val="008080"/>
            </a:solidFill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3175</xdr:colOff>
      <xdr:row>14</xdr:row>
      <xdr:rowOff>163404</xdr:rowOff>
    </xdr:from>
    <xdr:to>
      <xdr:col>9</xdr:col>
      <xdr:colOff>31750</xdr:colOff>
      <xdr:row>44</xdr:row>
      <xdr:rowOff>33866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7378F70-2C5B-4C74-9B6F-DDE087115431}"/>
            </a:ext>
          </a:extLst>
        </xdr:cNvPr>
        <xdr:cNvSpPr txBox="1">
          <a:spLocks noChangeArrowheads="1"/>
        </xdr:cNvSpPr>
      </xdr:nvSpPr>
      <xdr:spPr bwMode="auto">
        <a:xfrm>
          <a:off x="384175" y="2830404"/>
          <a:ext cx="4905375" cy="55854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FF" mc:Ignorable="a14" a14:legacySpreadsheetColorIndex="12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45720" tIns="36576" rIns="0" bIns="0" anchor="t" upright="1"/>
        <a:lstStyle/>
        <a:p>
          <a:pPr algn="l" rtl="0">
            <a:defRPr sz="1000"/>
          </a:pPr>
          <a:r>
            <a:rPr lang="en-GB" sz="2000" b="1" i="0" u="none" strike="noStrike" baseline="0">
              <a:solidFill>
                <a:srgbClr val="002060"/>
              </a:solidFill>
              <a:latin typeface="+mn-lt"/>
              <a:cs typeface="Arial"/>
            </a:rPr>
            <a:t>Data released from NHS Digital</a:t>
          </a:r>
        </a:p>
        <a:p>
          <a:pPr algn="l" rtl="0">
            <a:defRPr sz="1000"/>
          </a:pPr>
          <a:endParaRPr lang="en-GB" sz="2000" b="1" i="0" u="none" strike="noStrike" baseline="0">
            <a:solidFill>
              <a:srgbClr val="002060"/>
            </a:solidFill>
            <a:latin typeface="+mn-lt"/>
            <a:cs typeface="Arial"/>
          </a:endParaRPr>
        </a:p>
        <a:p>
          <a:pPr algn="l" rtl="0">
            <a:defRPr sz="1000"/>
          </a:pPr>
          <a:endParaRPr lang="en-GB" sz="2000" b="1" i="0" u="none" strike="noStrike" baseline="0">
            <a:solidFill>
              <a:srgbClr val="002060"/>
            </a:solidFill>
            <a:latin typeface="+mn-lt"/>
            <a:cs typeface="Arial"/>
          </a:endParaRPr>
        </a:p>
        <a:p>
          <a:pPr algn="l" rtl="0">
            <a:defRPr sz="1000"/>
          </a:pPr>
          <a:r>
            <a:rPr lang="en-GB" sz="1600" b="1" i="0" u="none" strike="noStrike" baseline="0">
              <a:solidFill>
                <a:srgbClr val="002060"/>
              </a:solidFill>
              <a:latin typeface="+mn-lt"/>
              <a:cs typeface="Arial"/>
            </a:rPr>
            <a:t>Contents</a:t>
          </a:r>
        </a:p>
        <a:p>
          <a:pPr algn="l" rtl="0">
            <a:defRPr sz="1000"/>
          </a:pPr>
          <a:endParaRPr lang="en-GB" sz="800" b="1" i="0" u="none" strike="noStrike" baseline="0">
            <a:solidFill>
              <a:schemeClr val="accent1"/>
            </a:solidFill>
            <a:latin typeface="+mn-lt"/>
            <a:cs typeface="Arial"/>
          </a:endParaRPr>
        </a:p>
        <a:p>
          <a:pPr rtl="0" eaLnBrk="1" fontAlgn="auto" latinLnBrk="0" hangingPunct="1"/>
          <a:r>
            <a:rPr lang="en-GB" sz="1200" b="1" i="0" u="none" strike="noStrike" baseline="0">
              <a:solidFill>
                <a:srgbClr val="002060"/>
              </a:solidFill>
              <a:latin typeface="+mn-lt"/>
              <a:ea typeface="+mn-ea"/>
              <a:cs typeface="Arial"/>
            </a:rPr>
            <a:t>TS -</a:t>
          </a:r>
          <a:r>
            <a:rPr lang="en-GB" sz="1100" b="1" i="0" baseline="0">
              <a:effectLst/>
              <a:latin typeface="+mn-lt"/>
              <a:ea typeface="+mn-ea"/>
              <a:cs typeface="+mn-cs"/>
            </a:rPr>
            <a:t>  </a:t>
          </a:r>
          <a:r>
            <a:rPr lang="en-GB" sz="1200" b="0" i="0" u="none" strike="noStrike" baseline="0">
              <a:solidFill>
                <a:srgbClr val="002060"/>
              </a:solidFill>
              <a:latin typeface="+mn-lt"/>
              <a:ea typeface="+mn-ea"/>
              <a:cs typeface="Arial"/>
            </a:rPr>
            <a:t>Tracing Service activity from January 2020</a:t>
          </a:r>
        </a:p>
        <a:p>
          <a:pPr rtl="0" eaLnBrk="1" fontAlgn="auto" latinLnBrk="0" hangingPunct="1"/>
          <a:r>
            <a:rPr lang="en-GB" sz="1200" b="1" i="0" u="none" strike="noStrike" baseline="0">
              <a:solidFill>
                <a:srgbClr val="002060"/>
              </a:solidFill>
              <a:latin typeface="+mn-lt"/>
              <a:ea typeface="+mn-ea"/>
              <a:cs typeface="Arial"/>
            </a:rPr>
            <a:t>DBSB</a:t>
          </a:r>
          <a:r>
            <a:rPr lang="en-GB" sz="1200" b="0" i="0" u="none" strike="noStrike" baseline="0">
              <a:solidFill>
                <a:srgbClr val="002060"/>
              </a:solidFill>
              <a:latin typeface="+mn-lt"/>
              <a:ea typeface="+mn-ea"/>
              <a:cs typeface="Arial"/>
            </a:rPr>
            <a:t> - Demographics Batch Service Bureau activity from January 2020</a:t>
          </a:r>
        </a:p>
        <a:p>
          <a:pPr rtl="0" eaLnBrk="1" fontAlgn="auto" latinLnBrk="0" hangingPunct="1"/>
          <a:r>
            <a:rPr lang="en-GB" sz="1200" b="0" i="0" u="none" strike="noStrike" baseline="0">
              <a:solidFill>
                <a:srgbClr val="FF0000"/>
              </a:solidFill>
              <a:latin typeface="+mn-lt"/>
              <a:ea typeface="+mn-ea"/>
              <a:cs typeface="Arial"/>
            </a:rPr>
            <a:t> </a:t>
          </a:r>
        </a:p>
        <a:p>
          <a:pPr marL="0" marR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en-GB" sz="1200" b="0" i="0" u="none" strike="noStrike" baseline="0">
            <a:solidFill>
              <a:srgbClr val="002060"/>
            </a:solidFill>
            <a:latin typeface="+mn-lt"/>
            <a:ea typeface="+mn-ea"/>
            <a:cs typeface="Arial"/>
          </a:endParaRPr>
        </a:p>
      </xdr:txBody>
    </xdr:sp>
    <xdr:clientData/>
  </xdr:twoCellAnchor>
  <xdr:twoCellAnchor>
    <xdr:from>
      <xdr:col>0</xdr:col>
      <xdr:colOff>354330</xdr:colOff>
      <xdr:row>37</xdr:row>
      <xdr:rowOff>78105</xdr:rowOff>
    </xdr:from>
    <xdr:to>
      <xdr:col>8</xdr:col>
      <xdr:colOff>561975</xdr:colOff>
      <xdr:row>39</xdr:row>
      <xdr:rowOff>80010</xdr:rowOff>
    </xdr:to>
    <xdr:sp macro="" textlink="">
      <xdr:nvSpPr>
        <xdr:cNvPr id="5" name="Rectangle 20">
          <a:extLst>
            <a:ext uri="{FF2B5EF4-FFF2-40B4-BE49-F238E27FC236}">
              <a16:creationId xmlns:a16="http://schemas.microsoft.com/office/drawing/2014/main" id="{B18FA968-4552-4572-8473-F157CCE46CCE}"/>
            </a:ext>
          </a:extLst>
        </xdr:cNvPr>
        <xdr:cNvSpPr>
          <a:spLocks noChangeArrowheads="1"/>
        </xdr:cNvSpPr>
      </xdr:nvSpPr>
      <xdr:spPr bwMode="auto">
        <a:xfrm>
          <a:off x="354330" y="7126605"/>
          <a:ext cx="4855845" cy="382905"/>
        </a:xfrm>
        <a:prstGeom prst="rect">
          <a:avLst/>
        </a:prstGeom>
        <a:solidFill>
          <a:sysClr val="window" lastClr="FFFFFF"/>
        </a:solidFill>
        <a:ln>
          <a:noFill/>
        </a:ln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en-GB" sz="1050" b="0" i="0" u="none" strike="noStrike" baseline="0">
              <a:solidFill>
                <a:sysClr val="windowText" lastClr="000000"/>
              </a:solidFill>
              <a:latin typeface="Arial"/>
              <a:cs typeface="Arial"/>
            </a:rPr>
            <a:t>Copyright © 2020, NHS Digital. All Rights Reserved.</a:t>
          </a:r>
        </a:p>
      </xdr:txBody>
    </xdr:sp>
    <xdr:clientData/>
  </xdr:twoCellAnchor>
  <xdr:twoCellAnchor editAs="oneCell">
    <xdr:from>
      <xdr:col>7</xdr:col>
      <xdr:colOff>74083</xdr:colOff>
      <xdr:row>0</xdr:row>
      <xdr:rowOff>158750</xdr:rowOff>
    </xdr:from>
    <xdr:to>
      <xdr:col>8</xdr:col>
      <xdr:colOff>508000</xdr:colOff>
      <xdr:row>5</xdr:row>
      <xdr:rowOff>25400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2B508024-8790-4AB9-AEBC-3DC61B3CE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12683" y="158750"/>
          <a:ext cx="1043517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5B986D-0DC9-4343-9316-7E438D6E096F}">
  <sheetPr>
    <tabColor rgb="FF92D050"/>
  </sheetPr>
  <dimension ref="B23"/>
  <sheetViews>
    <sheetView showGridLines="0" zoomScale="90" zoomScaleNormal="90" workbookViewId="0">
      <selection activeCell="S23" sqref="S23"/>
    </sheetView>
  </sheetViews>
  <sheetFormatPr defaultColWidth="7.109375" defaultRowHeight="15" x14ac:dyDescent="0.25"/>
  <cols>
    <col min="1" max="1" width="4.44140625" style="12" customWidth="1"/>
    <col min="2" max="16384" width="7.109375" style="12"/>
  </cols>
  <sheetData>
    <row r="23" spans="2:2" x14ac:dyDescent="0.25">
      <c r="B23" s="15"/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E560-C834-470F-80EF-2D84BD1F031E}">
  <sheetPr>
    <pageSetUpPr fitToPage="1"/>
  </sheetPr>
  <dimension ref="A1:K13"/>
  <sheetViews>
    <sheetView workbookViewId="0"/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52</v>
      </c>
    </row>
    <row r="3" spans="1:11" ht="15.75" thickBot="1" x14ac:dyDescent="0.25"/>
    <row r="4" spans="1:11" ht="4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53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18</v>
      </c>
      <c r="C5" s="7">
        <v>0</v>
      </c>
      <c r="D5" s="17"/>
      <c r="E5" s="8">
        <v>5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23</v>
      </c>
    </row>
    <row r="6" spans="1:11" ht="17.25" thickTop="1" thickBot="1" x14ac:dyDescent="0.3">
      <c r="A6" s="6" t="s">
        <v>10</v>
      </c>
      <c r="B6" s="7">
        <v>1</v>
      </c>
      <c r="C6" s="7">
        <v>0</v>
      </c>
      <c r="D6" s="17"/>
      <c r="E6" s="8">
        <v>26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27</v>
      </c>
    </row>
    <row r="7" spans="1:11" ht="17.25" thickTop="1" thickBot="1" x14ac:dyDescent="0.3">
      <c r="A7" s="45" t="s">
        <v>11</v>
      </c>
      <c r="B7" s="46">
        <v>0</v>
      </c>
      <c r="C7" s="46">
        <v>0</v>
      </c>
      <c r="D7" s="47"/>
      <c r="E7" s="48">
        <v>6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6</v>
      </c>
    </row>
    <row r="8" spans="1:11" ht="17.25" thickTop="1" thickBot="1" x14ac:dyDescent="0.3">
      <c r="A8" s="41" t="s">
        <v>8</v>
      </c>
      <c r="B8" s="42">
        <f>SUM(B5:B7)</f>
        <v>19</v>
      </c>
      <c r="C8" s="42">
        <f>SUM(C5:C7)</f>
        <v>0</v>
      </c>
      <c r="D8" s="43"/>
      <c r="E8" s="42">
        <f>SUM(E5:E7)</f>
        <v>37</v>
      </c>
      <c r="F8" s="42">
        <f>SUM(F5:F7)</f>
        <v>0</v>
      </c>
      <c r="G8" s="42">
        <f>SUM(G5:G7)</f>
        <v>0</v>
      </c>
      <c r="H8" s="42">
        <f>SUM(H5:H7)</f>
        <v>0</v>
      </c>
      <c r="I8" s="42">
        <f>SUM(I5:I7)</f>
        <v>0</v>
      </c>
      <c r="J8" s="44">
        <f>SUM(B8:I8)</f>
        <v>56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2EF23-DC47-40B7-AD8B-D1C40EBA3C0F}">
  <sheetPr>
    <pageSetUpPr fitToPage="1"/>
  </sheetPr>
  <dimension ref="A1:K13"/>
  <sheetViews>
    <sheetView workbookViewId="0">
      <selection activeCell="A12" sqref="A12:K12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54</v>
      </c>
    </row>
    <row r="3" spans="1:11" ht="15.75" thickBot="1" x14ac:dyDescent="0.25"/>
    <row r="4" spans="1:11" ht="4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53</v>
      </c>
      <c r="I4" s="3" t="s">
        <v>6</v>
      </c>
      <c r="J4" s="3" t="s">
        <v>7</v>
      </c>
    </row>
    <row r="5" spans="1:11" ht="16.5" thickBot="1" x14ac:dyDescent="0.25">
      <c r="A5" s="6" t="s">
        <v>9</v>
      </c>
      <c r="B5" s="57">
        <v>13</v>
      </c>
      <c r="C5" s="51">
        <v>1</v>
      </c>
      <c r="D5" s="52"/>
      <c r="E5" s="53">
        <v>4</v>
      </c>
      <c r="F5" s="58">
        <v>0</v>
      </c>
      <c r="G5" s="58">
        <v>0</v>
      </c>
      <c r="H5" s="65">
        <v>0</v>
      </c>
      <c r="I5" s="58">
        <v>0</v>
      </c>
      <c r="J5" s="59">
        <f t="shared" ref="J5:J7" si="0">SUM(B5:I5)</f>
        <v>18</v>
      </c>
    </row>
    <row r="6" spans="1:11" ht="17.25" thickTop="1" thickBot="1" x14ac:dyDescent="0.25">
      <c r="A6" s="6" t="s">
        <v>10</v>
      </c>
      <c r="B6" s="51">
        <v>1</v>
      </c>
      <c r="C6" s="51">
        <v>0</v>
      </c>
      <c r="D6" s="52"/>
      <c r="E6" s="53">
        <v>25</v>
      </c>
      <c r="F6" s="58">
        <v>0</v>
      </c>
      <c r="G6" s="58">
        <v>0</v>
      </c>
      <c r="H6" s="65">
        <v>0</v>
      </c>
      <c r="I6" s="58">
        <v>0</v>
      </c>
      <c r="J6" s="59">
        <f t="shared" si="0"/>
        <v>26</v>
      </c>
    </row>
    <row r="7" spans="1:11" ht="17.25" thickTop="1" thickBot="1" x14ac:dyDescent="0.25">
      <c r="A7" s="45" t="s">
        <v>11</v>
      </c>
      <c r="B7" s="64">
        <v>0</v>
      </c>
      <c r="C7" s="54">
        <v>0</v>
      </c>
      <c r="D7" s="55"/>
      <c r="E7" s="56">
        <v>4</v>
      </c>
      <c r="F7" s="58">
        <v>0</v>
      </c>
      <c r="G7" s="58">
        <v>0</v>
      </c>
      <c r="H7" s="65">
        <v>0</v>
      </c>
      <c r="I7" s="58">
        <v>0</v>
      </c>
      <c r="J7" s="60">
        <f t="shared" si="0"/>
        <v>4</v>
      </c>
    </row>
    <row r="8" spans="1:11" ht="17.25" thickTop="1" thickBot="1" x14ac:dyDescent="0.25">
      <c r="A8" s="41" t="s">
        <v>8</v>
      </c>
      <c r="B8" s="61">
        <f>SUM(B5:B7)</f>
        <v>14</v>
      </c>
      <c r="C8" s="61">
        <f>SUM(C5:C7)</f>
        <v>1</v>
      </c>
      <c r="D8" s="62"/>
      <c r="E8" s="61">
        <f>SUM(E5:E7)</f>
        <v>33</v>
      </c>
      <c r="F8" s="61">
        <f>SUM(F5:F7)</f>
        <v>0</v>
      </c>
      <c r="G8" s="61">
        <f>SUM(G5:G7)</f>
        <v>0</v>
      </c>
      <c r="H8" s="62">
        <f>SUM(H5:H7)</f>
        <v>0</v>
      </c>
      <c r="I8" s="61">
        <f>SUM(I5:I7)</f>
        <v>0</v>
      </c>
      <c r="J8" s="63">
        <f>SUM(B8:I8)</f>
        <v>48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5B043C-4957-45A5-8430-79C46B356771}">
  <sheetPr>
    <pageSetUpPr fitToPage="1"/>
  </sheetPr>
  <dimension ref="A1:K13"/>
  <sheetViews>
    <sheetView workbookViewId="0">
      <selection activeCell="K15" sqref="K15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55</v>
      </c>
    </row>
    <row r="3" spans="1:11" ht="15.75" thickBot="1" x14ac:dyDescent="0.25"/>
    <row r="4" spans="1:11" ht="56.2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53</v>
      </c>
      <c r="I4" s="3" t="s">
        <v>56</v>
      </c>
      <c r="J4" s="3" t="s">
        <v>7</v>
      </c>
    </row>
    <row r="5" spans="1:11" ht="16.5" thickBot="1" x14ac:dyDescent="0.25">
      <c r="A5" s="6" t="s">
        <v>9</v>
      </c>
      <c r="B5" s="57">
        <v>9</v>
      </c>
      <c r="C5" s="51">
        <v>0</v>
      </c>
      <c r="D5" s="52"/>
      <c r="E5" s="53">
        <v>8</v>
      </c>
      <c r="F5" s="58">
        <v>0</v>
      </c>
      <c r="G5" s="58">
        <v>0</v>
      </c>
      <c r="H5" s="58">
        <v>0</v>
      </c>
      <c r="I5" s="58">
        <v>0</v>
      </c>
      <c r="J5" s="59">
        <f t="shared" ref="J5:J7" si="0">SUM(B5:I5)</f>
        <v>17</v>
      </c>
    </row>
    <row r="6" spans="1:11" ht="17.25" thickTop="1" thickBot="1" x14ac:dyDescent="0.25">
      <c r="A6" s="6" t="s">
        <v>10</v>
      </c>
      <c r="B6" s="51">
        <v>1</v>
      </c>
      <c r="C6" s="51">
        <v>1</v>
      </c>
      <c r="D6" s="52"/>
      <c r="E6" s="53">
        <v>25</v>
      </c>
      <c r="F6" s="58">
        <v>0</v>
      </c>
      <c r="G6" s="58">
        <v>0</v>
      </c>
      <c r="H6" s="58">
        <v>0</v>
      </c>
      <c r="I6" s="58">
        <v>0</v>
      </c>
      <c r="J6" s="59">
        <f t="shared" si="0"/>
        <v>27</v>
      </c>
    </row>
    <row r="7" spans="1:11" ht="17.25" thickTop="1" thickBot="1" x14ac:dyDescent="0.25">
      <c r="A7" s="45" t="s">
        <v>11</v>
      </c>
      <c r="B7" s="64">
        <v>0</v>
      </c>
      <c r="C7" s="54">
        <v>0</v>
      </c>
      <c r="D7" s="55"/>
      <c r="E7" s="56">
        <v>4</v>
      </c>
      <c r="F7" s="58">
        <v>0</v>
      </c>
      <c r="G7" s="58">
        <v>0</v>
      </c>
      <c r="H7" s="58">
        <v>0</v>
      </c>
      <c r="I7" s="58">
        <v>0</v>
      </c>
      <c r="J7" s="60">
        <f t="shared" si="0"/>
        <v>4</v>
      </c>
    </row>
    <row r="8" spans="1:11" ht="17.25" thickTop="1" thickBot="1" x14ac:dyDescent="0.25">
      <c r="A8" s="41" t="s">
        <v>8</v>
      </c>
      <c r="B8" s="61">
        <f>SUM(B5:B7)</f>
        <v>10</v>
      </c>
      <c r="C8" s="61">
        <f>SUM(C5:C7)</f>
        <v>1</v>
      </c>
      <c r="D8" s="62"/>
      <c r="E8" s="61">
        <f>SUM(E5:E7)</f>
        <v>37</v>
      </c>
      <c r="F8" s="61">
        <f>SUM(F5:F7)</f>
        <v>0</v>
      </c>
      <c r="G8" s="61">
        <f>SUM(G5:G7)</f>
        <v>0</v>
      </c>
      <c r="H8" s="61">
        <f>SUM(H5:H7)</f>
        <v>0</v>
      </c>
      <c r="I8" s="61">
        <f>SUM(I5:I7)</f>
        <v>0</v>
      </c>
      <c r="J8" s="63">
        <f>SUM(B8:I8)</f>
        <v>48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B6D4E-8438-43F1-B911-1AA9BF351AD8}">
  <sheetPr>
    <pageSetUpPr fitToPage="1"/>
  </sheetPr>
  <dimension ref="A1:K13"/>
  <sheetViews>
    <sheetView tabSelected="1" workbookViewId="0">
      <selection activeCell="K23" sqref="K23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57</v>
      </c>
    </row>
    <row r="3" spans="1:11" ht="15.75" thickBot="1" x14ac:dyDescent="0.25"/>
    <row r="4" spans="1:11" ht="56.2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58</v>
      </c>
      <c r="H4" s="3" t="s">
        <v>53</v>
      </c>
      <c r="I4" s="3" t="s">
        <v>56</v>
      </c>
      <c r="J4" s="3" t="s">
        <v>7</v>
      </c>
    </row>
    <row r="5" spans="1:11" ht="16.5" thickBot="1" x14ac:dyDescent="0.25">
      <c r="A5" s="6" t="s">
        <v>9</v>
      </c>
      <c r="B5" s="57">
        <v>22</v>
      </c>
      <c r="C5" s="51">
        <v>0</v>
      </c>
      <c r="D5" s="52"/>
      <c r="E5" s="53">
        <v>4</v>
      </c>
      <c r="F5" s="58">
        <v>0</v>
      </c>
      <c r="G5" s="58">
        <v>0</v>
      </c>
      <c r="H5" s="58">
        <v>0</v>
      </c>
      <c r="I5" s="58">
        <v>0</v>
      </c>
      <c r="J5" s="59">
        <f t="shared" ref="J5:J7" si="0">SUM(B5:I5)</f>
        <v>26</v>
      </c>
    </row>
    <row r="6" spans="1:11" ht="17.25" thickTop="1" thickBot="1" x14ac:dyDescent="0.25">
      <c r="A6" s="6" t="s">
        <v>10</v>
      </c>
      <c r="B6" s="51">
        <v>1</v>
      </c>
      <c r="C6" s="51">
        <v>1</v>
      </c>
      <c r="D6" s="52"/>
      <c r="E6" s="53">
        <v>18</v>
      </c>
      <c r="F6" s="58">
        <v>0</v>
      </c>
      <c r="G6" s="58">
        <v>0</v>
      </c>
      <c r="H6" s="58">
        <v>0</v>
      </c>
      <c r="I6" s="58">
        <v>0</v>
      </c>
      <c r="J6" s="59">
        <f t="shared" si="0"/>
        <v>20</v>
      </c>
    </row>
    <row r="7" spans="1:11" ht="17.25" thickTop="1" thickBot="1" x14ac:dyDescent="0.25">
      <c r="A7" s="45" t="s">
        <v>11</v>
      </c>
      <c r="B7" s="64">
        <v>0</v>
      </c>
      <c r="C7" s="54">
        <v>0</v>
      </c>
      <c r="D7" s="55"/>
      <c r="E7" s="56">
        <v>4</v>
      </c>
      <c r="F7" s="58">
        <v>0</v>
      </c>
      <c r="G7" s="58">
        <v>0</v>
      </c>
      <c r="H7" s="58">
        <v>0</v>
      </c>
      <c r="I7" s="58">
        <v>0</v>
      </c>
      <c r="J7" s="60">
        <f t="shared" si="0"/>
        <v>4</v>
      </c>
    </row>
    <row r="8" spans="1:11" ht="17.25" thickTop="1" thickBot="1" x14ac:dyDescent="0.25">
      <c r="A8" s="41" t="s">
        <v>8</v>
      </c>
      <c r="B8" s="61">
        <f>SUM(B5:B7)</f>
        <v>23</v>
      </c>
      <c r="C8" s="61">
        <f>SUM(C5:C7)</f>
        <v>1</v>
      </c>
      <c r="D8" s="62"/>
      <c r="E8" s="61">
        <f>SUM(E5:E7)</f>
        <v>26</v>
      </c>
      <c r="F8" s="61">
        <f>SUM(F5:F7)</f>
        <v>0</v>
      </c>
      <c r="G8" s="61">
        <f>SUM(G5:G7)</f>
        <v>0</v>
      </c>
      <c r="H8" s="61">
        <f>SUM(H5:H7)</f>
        <v>0</v>
      </c>
      <c r="I8" s="61">
        <f>SUM(I5:I7)</f>
        <v>0</v>
      </c>
      <c r="J8" s="63">
        <f>SUM(B8:I8)</f>
        <v>50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B0565A-9A57-4355-A69F-378AFAEAB5A1}">
  <sheetPr>
    <pageSetUpPr fitToPage="1"/>
  </sheetPr>
  <dimension ref="A1:F23"/>
  <sheetViews>
    <sheetView zoomScale="90" zoomScaleNormal="90" workbookViewId="0">
      <selection activeCell="F6" sqref="F6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43831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27</v>
      </c>
      <c r="D3" s="22"/>
    </row>
    <row r="4" spans="1:6" x14ac:dyDescent="0.2">
      <c r="A4" s="23" t="s">
        <v>19</v>
      </c>
      <c r="B4" s="24" t="s">
        <v>20</v>
      </c>
      <c r="C4" s="25">
        <v>5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22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20720.5</v>
      </c>
      <c r="D8" s="22"/>
    </row>
    <row r="9" spans="1:6" x14ac:dyDescent="0.2">
      <c r="A9" s="23" t="s">
        <v>31</v>
      </c>
      <c r="B9" s="31" t="s">
        <v>32</v>
      </c>
      <c r="C9" s="26">
        <v>0.46618522280306501</v>
      </c>
      <c r="D9" s="22"/>
    </row>
    <row r="10" spans="1:6" x14ac:dyDescent="0.2">
      <c r="A10" s="23" t="s">
        <v>29</v>
      </c>
      <c r="B10" s="31" t="s">
        <v>30</v>
      </c>
      <c r="C10" s="25">
        <v>212511</v>
      </c>
      <c r="D10" s="22"/>
    </row>
    <row r="11" spans="1:6" x14ac:dyDescent="0.2">
      <c r="A11" s="23" t="s">
        <v>33</v>
      </c>
      <c r="B11" s="31" t="s">
        <v>34</v>
      </c>
      <c r="C11" s="25">
        <v>243340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455851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A431-DE58-4F73-8EC5-437A55B7E1D5}">
  <sheetPr>
    <pageSetUpPr fitToPage="1"/>
  </sheetPr>
  <dimension ref="A1:F23"/>
  <sheetViews>
    <sheetView zoomScale="90" zoomScaleNormal="90" workbookViewId="0">
      <selection activeCell="F5" sqref="F5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43862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25</v>
      </c>
      <c r="D3" s="22"/>
    </row>
    <row r="4" spans="1:6" x14ac:dyDescent="0.2">
      <c r="A4" s="23" t="s">
        <v>19</v>
      </c>
      <c r="B4" s="24" t="s">
        <v>20</v>
      </c>
      <c r="C4" s="25">
        <v>1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24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16535.958333333332</v>
      </c>
      <c r="D8" s="22"/>
    </row>
    <row r="9" spans="1:6" x14ac:dyDescent="0.2">
      <c r="A9" s="23" t="s">
        <v>31</v>
      </c>
      <c r="B9" s="31" t="s">
        <v>32</v>
      </c>
      <c r="C9" s="26">
        <v>0.65102818856885125</v>
      </c>
      <c r="D9" s="22"/>
    </row>
    <row r="10" spans="1:6" x14ac:dyDescent="0.2">
      <c r="A10" s="23" t="s">
        <v>29</v>
      </c>
      <c r="B10" s="31" t="s">
        <v>30</v>
      </c>
      <c r="C10" s="25">
        <v>258369</v>
      </c>
      <c r="D10" s="22"/>
    </row>
    <row r="11" spans="1:6" x14ac:dyDescent="0.2">
      <c r="A11" s="23" t="s">
        <v>33</v>
      </c>
      <c r="B11" s="31" t="s">
        <v>34</v>
      </c>
      <c r="C11" s="25">
        <v>138494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396863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2F056-4A1C-4410-B8D3-414770318A81}">
  <sheetPr>
    <pageSetUpPr fitToPage="1"/>
  </sheetPr>
  <dimension ref="A1:F23"/>
  <sheetViews>
    <sheetView zoomScale="90" zoomScaleNormal="90" workbookViewId="0">
      <selection activeCell="H20" sqref="H20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43891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22</v>
      </c>
      <c r="D3" s="22"/>
    </row>
    <row r="4" spans="1:6" x14ac:dyDescent="0.2">
      <c r="A4" s="23" t="s">
        <v>19</v>
      </c>
      <c r="B4" s="24" t="s">
        <v>20</v>
      </c>
      <c r="C4" s="25">
        <v>0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22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10808.545454545454</v>
      </c>
      <c r="D8" s="22"/>
    </row>
    <row r="9" spans="1:6" x14ac:dyDescent="0.2">
      <c r="A9" s="23" t="s">
        <v>31</v>
      </c>
      <c r="B9" s="31" t="s">
        <v>32</v>
      </c>
      <c r="C9" s="26">
        <v>0.6769012734031995</v>
      </c>
      <c r="D9" s="22"/>
    </row>
    <row r="10" spans="1:6" x14ac:dyDescent="0.2">
      <c r="A10" s="23" t="s">
        <v>29</v>
      </c>
      <c r="B10" s="31" t="s">
        <v>30</v>
      </c>
      <c r="C10" s="25">
        <v>160959</v>
      </c>
      <c r="D10" s="22"/>
    </row>
    <row r="11" spans="1:6" x14ac:dyDescent="0.2">
      <c r="A11" s="23" t="s">
        <v>33</v>
      </c>
      <c r="B11" s="31" t="s">
        <v>34</v>
      </c>
      <c r="C11" s="25">
        <v>76829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237788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D7EF0-2285-4733-A90E-EBD6FEC72DA8}">
  <sheetPr>
    <pageSetUpPr fitToPage="1"/>
  </sheetPr>
  <dimension ref="A1:F23"/>
  <sheetViews>
    <sheetView zoomScale="90" zoomScaleNormal="90" workbookViewId="0">
      <selection activeCell="F8" sqref="F8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43922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18</v>
      </c>
      <c r="D3" s="22"/>
    </row>
    <row r="4" spans="1:6" x14ac:dyDescent="0.2">
      <c r="A4" s="23" t="s">
        <v>19</v>
      </c>
      <c r="B4" s="24" t="s">
        <v>20</v>
      </c>
      <c r="C4" s="25">
        <v>1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17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8941.4705882352937</v>
      </c>
      <c r="D8" s="22"/>
    </row>
    <row r="9" spans="1:6" x14ac:dyDescent="0.2">
      <c r="A9" s="23" t="s">
        <v>31</v>
      </c>
      <c r="B9" s="31" t="s">
        <v>32</v>
      </c>
      <c r="C9" s="26">
        <v>0.76372487747113582</v>
      </c>
      <c r="D9" s="22"/>
    </row>
    <row r="10" spans="1:6" x14ac:dyDescent="0.2">
      <c r="A10" s="23" t="s">
        <v>29</v>
      </c>
      <c r="B10" s="31" t="s">
        <v>30</v>
      </c>
      <c r="C10" s="25">
        <v>116090</v>
      </c>
      <c r="D10" s="22"/>
    </row>
    <row r="11" spans="1:6" x14ac:dyDescent="0.2">
      <c r="A11" s="23" t="s">
        <v>33</v>
      </c>
      <c r="B11" s="31" t="s">
        <v>34</v>
      </c>
      <c r="C11" s="25">
        <v>35915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152005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750B8C-D2EE-446E-8744-1E01CD0BBF8C}">
  <sheetPr>
    <pageSetUpPr fitToPage="1"/>
  </sheetPr>
  <dimension ref="A1:F23"/>
  <sheetViews>
    <sheetView zoomScale="90" zoomScaleNormal="90" workbookViewId="0">
      <selection activeCell="F10" sqref="F10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43952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24</v>
      </c>
      <c r="D3" s="22"/>
    </row>
    <row r="4" spans="1:6" x14ac:dyDescent="0.2">
      <c r="A4" s="23" t="s">
        <v>19</v>
      </c>
      <c r="B4" s="24" t="s">
        <v>20</v>
      </c>
      <c r="C4" s="25">
        <v>2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22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16236.545454545454</v>
      </c>
      <c r="D8" s="22"/>
    </row>
    <row r="9" spans="1:6" x14ac:dyDescent="0.2">
      <c r="A9" s="23" t="s">
        <v>31</v>
      </c>
      <c r="B9" s="31" t="s">
        <v>32</v>
      </c>
      <c r="C9" s="26">
        <v>0.83601807370578152</v>
      </c>
      <c r="D9" s="22"/>
    </row>
    <row r="10" spans="1:6" x14ac:dyDescent="0.2">
      <c r="A10" s="23" t="s">
        <v>29</v>
      </c>
      <c r="B10" s="31" t="s">
        <v>30</v>
      </c>
      <c r="C10" s="25">
        <v>298629</v>
      </c>
      <c r="D10" s="22"/>
    </row>
    <row r="11" spans="1:6" x14ac:dyDescent="0.2">
      <c r="A11" s="23" t="s">
        <v>33</v>
      </c>
      <c r="B11" s="31" t="s">
        <v>34</v>
      </c>
      <c r="C11" s="25">
        <v>58575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357204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BCE2F8-3D20-4ED7-A55E-750D86FD06AC}">
  <sheetPr>
    <pageSetUpPr fitToPage="1"/>
  </sheetPr>
  <dimension ref="A1:F23"/>
  <sheetViews>
    <sheetView zoomScale="90" zoomScaleNormal="90" workbookViewId="0">
      <selection activeCell="F12" sqref="F12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43983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27</v>
      </c>
      <c r="D3" s="22"/>
    </row>
    <row r="4" spans="1:6" x14ac:dyDescent="0.2">
      <c r="A4" s="23" t="s">
        <v>19</v>
      </c>
      <c r="B4" s="24" t="s">
        <v>20</v>
      </c>
      <c r="C4" s="25">
        <v>3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24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10534.5</v>
      </c>
      <c r="D8" s="22"/>
    </row>
    <row r="9" spans="1:6" x14ac:dyDescent="0.2">
      <c r="A9" s="23" t="s">
        <v>31</v>
      </c>
      <c r="B9" s="31" t="s">
        <v>32</v>
      </c>
      <c r="C9" s="26">
        <v>0.84721233407692187</v>
      </c>
      <c r="D9" s="22"/>
    </row>
    <row r="10" spans="1:6" x14ac:dyDescent="0.2">
      <c r="A10" s="23" t="s">
        <v>29</v>
      </c>
      <c r="B10" s="31" t="s">
        <v>30</v>
      </c>
      <c r="C10" s="25">
        <v>214199</v>
      </c>
      <c r="D10" s="22"/>
    </row>
    <row r="11" spans="1:6" x14ac:dyDescent="0.2">
      <c r="A11" s="23" t="s">
        <v>33</v>
      </c>
      <c r="B11" s="31" t="s">
        <v>34</v>
      </c>
      <c r="C11" s="25">
        <v>38629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252828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D4B61C-74A4-488F-8784-DDEB3543D31F}">
  <sheetPr>
    <pageSetUpPr fitToPage="1"/>
  </sheetPr>
  <dimension ref="A1:K13"/>
  <sheetViews>
    <sheetView workbookViewId="0">
      <selection activeCell="J17" sqref="J17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44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13</v>
      </c>
      <c r="C5" s="7">
        <v>1</v>
      </c>
      <c r="D5" s="17"/>
      <c r="E5" s="8">
        <v>9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23</v>
      </c>
    </row>
    <row r="6" spans="1:11" ht="17.25" thickTop="1" thickBot="1" x14ac:dyDescent="0.3">
      <c r="A6" s="6" t="s">
        <v>10</v>
      </c>
      <c r="B6" s="7">
        <v>2</v>
      </c>
      <c r="C6" s="7">
        <v>1</v>
      </c>
      <c r="D6" s="17"/>
      <c r="E6" s="8">
        <v>26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29</v>
      </c>
    </row>
    <row r="7" spans="1:11" ht="17.25" thickTop="1" thickBot="1" x14ac:dyDescent="0.3">
      <c r="A7" s="37" t="s">
        <v>11</v>
      </c>
      <c r="B7" s="38">
        <v>2</v>
      </c>
      <c r="C7" s="38">
        <v>0</v>
      </c>
      <c r="D7" s="39"/>
      <c r="E7" s="40">
        <v>7</v>
      </c>
      <c r="F7" s="4">
        <v>0</v>
      </c>
      <c r="G7" s="4">
        <v>0</v>
      </c>
      <c r="H7" s="4">
        <v>0</v>
      </c>
      <c r="I7" s="4">
        <v>0</v>
      </c>
      <c r="J7" s="5">
        <f t="shared" si="0"/>
        <v>9</v>
      </c>
    </row>
    <row r="8" spans="1:11" ht="17.25" thickTop="1" thickBot="1" x14ac:dyDescent="0.3">
      <c r="A8" s="41" t="s">
        <v>8</v>
      </c>
      <c r="B8" s="42">
        <v>17</v>
      </c>
      <c r="C8" s="42">
        <v>2</v>
      </c>
      <c r="D8" s="43"/>
      <c r="E8" s="44">
        <v>42</v>
      </c>
      <c r="F8" s="42">
        <v>0</v>
      </c>
      <c r="G8" s="42">
        <v>0</v>
      </c>
      <c r="H8" s="42">
        <v>0</v>
      </c>
      <c r="I8" s="42">
        <v>0</v>
      </c>
      <c r="J8" s="44">
        <f>SUM(B8:I8)</f>
        <v>61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95B2E-8288-4231-9F18-64AB524CC205}">
  <sheetPr>
    <pageSetUpPr fitToPage="1"/>
  </sheetPr>
  <dimension ref="A1:F23"/>
  <sheetViews>
    <sheetView zoomScale="90" zoomScaleNormal="90" workbookViewId="0">
      <selection activeCell="F9" sqref="F9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44013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26</v>
      </c>
      <c r="D3" s="22"/>
    </row>
    <row r="4" spans="1:6" x14ac:dyDescent="0.2">
      <c r="A4" s="23" t="s">
        <v>19</v>
      </c>
      <c r="B4" s="24" t="s">
        <v>20</v>
      </c>
      <c r="C4" s="25">
        <v>0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1</v>
      </c>
      <c r="D5" s="22"/>
    </row>
    <row r="6" spans="1:6" ht="15.75" thickTop="1" x14ac:dyDescent="0.2">
      <c r="A6" s="23" t="s">
        <v>23</v>
      </c>
      <c r="B6" s="29" t="s">
        <v>24</v>
      </c>
      <c r="C6" s="25">
        <v>25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34194.120000000003</v>
      </c>
      <c r="D8" s="22"/>
    </row>
    <row r="9" spans="1:6" x14ac:dyDescent="0.2">
      <c r="A9" s="23" t="s">
        <v>31</v>
      </c>
      <c r="B9" s="31" t="s">
        <v>32</v>
      </c>
      <c r="C9" s="26">
        <v>0.77790684480255667</v>
      </c>
      <c r="D9" s="22"/>
    </row>
    <row r="10" spans="1:6" x14ac:dyDescent="0.2">
      <c r="A10" s="23" t="s">
        <v>29</v>
      </c>
      <c r="B10" s="31" t="s">
        <v>30</v>
      </c>
      <c r="C10" s="25">
        <v>664996</v>
      </c>
      <c r="D10" s="22"/>
    </row>
    <row r="11" spans="1:6" x14ac:dyDescent="0.2">
      <c r="A11" s="23" t="s">
        <v>33</v>
      </c>
      <c r="B11" s="31" t="s">
        <v>34</v>
      </c>
      <c r="C11" s="25">
        <v>189857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854853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F6B46-E3A7-4A7D-84B4-A6728CED39C2}">
  <sheetPr>
    <pageSetUpPr fitToPage="1"/>
  </sheetPr>
  <dimension ref="A1:F23"/>
  <sheetViews>
    <sheetView zoomScale="90" zoomScaleNormal="90" workbookViewId="0">
      <selection activeCell="A19" sqref="A19:F19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44044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16</v>
      </c>
      <c r="D3" s="22"/>
    </row>
    <row r="4" spans="1:6" x14ac:dyDescent="0.2">
      <c r="A4" s="23" t="s">
        <v>19</v>
      </c>
      <c r="B4" s="24" t="s">
        <v>20</v>
      </c>
      <c r="C4" s="25">
        <v>0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16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12439.4375</v>
      </c>
      <c r="D8" s="22"/>
    </row>
    <row r="9" spans="1:6" x14ac:dyDescent="0.2">
      <c r="A9" s="23" t="s">
        <v>31</v>
      </c>
      <c r="B9" s="31" t="s">
        <v>32</v>
      </c>
      <c r="C9" s="26">
        <v>0.48371359235495975</v>
      </c>
      <c r="D9" s="22"/>
    </row>
    <row r="10" spans="1:6" x14ac:dyDescent="0.2">
      <c r="A10" s="23" t="s">
        <v>29</v>
      </c>
      <c r="B10" s="31" t="s">
        <v>30</v>
      </c>
      <c r="C10" s="25">
        <v>96274</v>
      </c>
      <c r="D10" s="22"/>
    </row>
    <row r="11" spans="1:6" x14ac:dyDescent="0.2">
      <c r="A11" s="23" t="s">
        <v>33</v>
      </c>
      <c r="B11" s="31" t="s">
        <v>34</v>
      </c>
      <c r="C11" s="25">
        <v>102757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199031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785B5C-56DC-4FCD-958C-6A622EBAFF98}">
  <sheetPr>
    <pageSetUpPr fitToPage="1"/>
  </sheetPr>
  <dimension ref="A1:F23"/>
  <sheetViews>
    <sheetView zoomScale="90" zoomScaleNormal="90" workbookViewId="0">
      <selection activeCell="M17" sqref="M17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44075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18</v>
      </c>
      <c r="D3" s="22"/>
    </row>
    <row r="4" spans="1:6" x14ac:dyDescent="0.2">
      <c r="A4" s="23" t="s">
        <v>19</v>
      </c>
      <c r="B4" s="24" t="s">
        <v>20</v>
      </c>
      <c r="C4" s="25">
        <v>1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17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16875.235294117647</v>
      </c>
      <c r="D8" s="22"/>
    </row>
    <row r="9" spans="1:6" x14ac:dyDescent="0.2">
      <c r="A9" s="23" t="s">
        <v>31</v>
      </c>
      <c r="B9" s="31" t="s">
        <v>32</v>
      </c>
      <c r="C9" s="26">
        <v>0.64455048992780928</v>
      </c>
      <c r="D9" s="22"/>
    </row>
    <row r="10" spans="1:6" x14ac:dyDescent="0.2">
      <c r="A10" s="23" t="s">
        <v>29</v>
      </c>
      <c r="B10" s="31" t="s">
        <v>30</v>
      </c>
      <c r="C10" s="25">
        <v>184908</v>
      </c>
      <c r="D10" s="22"/>
    </row>
    <row r="11" spans="1:6" x14ac:dyDescent="0.2">
      <c r="A11" s="23" t="s">
        <v>33</v>
      </c>
      <c r="B11" s="31" t="s">
        <v>34</v>
      </c>
      <c r="C11" s="25">
        <v>101971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286879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8005D-BEDC-4FFE-9BC4-23A1E8CFD3C4}">
  <sheetPr>
    <pageSetUpPr fitToPage="1"/>
  </sheetPr>
  <dimension ref="A1:F23"/>
  <sheetViews>
    <sheetView zoomScale="90" zoomScaleNormal="90" workbookViewId="0">
      <selection activeCell="J9" sqref="J9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44105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14</v>
      </c>
      <c r="D3" s="22"/>
    </row>
    <row r="4" spans="1:6" x14ac:dyDescent="0.2">
      <c r="A4" s="23" t="s">
        <v>19</v>
      </c>
      <c r="B4" s="24" t="s">
        <v>20</v>
      </c>
      <c r="C4" s="25">
        <v>2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12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5545</v>
      </c>
      <c r="D8" s="22"/>
    </row>
    <row r="9" spans="1:6" x14ac:dyDescent="0.2">
      <c r="A9" s="23" t="s">
        <v>31</v>
      </c>
      <c r="B9" s="31" t="s">
        <v>32</v>
      </c>
      <c r="C9" s="26">
        <v>0.86346558461076039</v>
      </c>
      <c r="D9" s="22"/>
    </row>
    <row r="10" spans="1:6" x14ac:dyDescent="0.2">
      <c r="A10" s="23" t="s">
        <v>29</v>
      </c>
      <c r="B10" s="31" t="s">
        <v>30</v>
      </c>
      <c r="C10" s="25">
        <v>57455</v>
      </c>
      <c r="D10" s="22"/>
    </row>
    <row r="11" spans="1:6" x14ac:dyDescent="0.2">
      <c r="A11" s="23" t="s">
        <v>33</v>
      </c>
      <c r="B11" s="31" t="s">
        <v>34</v>
      </c>
      <c r="C11" s="25">
        <v>9085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66540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0B01-35F5-41F9-8C75-38ABF6CAB90D}">
  <sheetPr>
    <pageSetUpPr fitToPage="1"/>
  </sheetPr>
  <dimension ref="A1:F23"/>
  <sheetViews>
    <sheetView zoomScale="90" zoomScaleNormal="90" workbookViewId="0">
      <selection activeCell="F8" sqref="F8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44136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9</v>
      </c>
      <c r="D3" s="22"/>
    </row>
    <row r="4" spans="1:6" x14ac:dyDescent="0.2">
      <c r="A4" s="23" t="s">
        <v>19</v>
      </c>
      <c r="B4" s="24" t="s">
        <v>20</v>
      </c>
      <c r="C4" s="25">
        <v>0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9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10372.555555555555</v>
      </c>
      <c r="D8" s="22"/>
    </row>
    <row r="9" spans="1:6" x14ac:dyDescent="0.2">
      <c r="A9" s="23" t="s">
        <v>31</v>
      </c>
      <c r="B9" s="31" t="s">
        <v>32</v>
      </c>
      <c r="C9" s="26">
        <v>0.8128501494327981</v>
      </c>
      <c r="D9" s="22"/>
    </row>
    <row r="10" spans="1:6" x14ac:dyDescent="0.2">
      <c r="A10" s="23" t="s">
        <v>29</v>
      </c>
      <c r="B10" s="31" t="s">
        <v>30</v>
      </c>
      <c r="C10" s="25">
        <v>75882</v>
      </c>
      <c r="D10" s="22"/>
    </row>
    <row r="11" spans="1:6" x14ac:dyDescent="0.2">
      <c r="A11" s="23" t="s">
        <v>33</v>
      </c>
      <c r="B11" s="31" t="s">
        <v>34</v>
      </c>
      <c r="C11" s="25">
        <v>17471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93353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3914-1707-4EFE-9382-6C30BCA841A6}">
  <sheetPr>
    <pageSetUpPr fitToPage="1"/>
  </sheetPr>
  <dimension ref="A1:F23"/>
  <sheetViews>
    <sheetView zoomScale="90" zoomScaleNormal="90" workbookViewId="0">
      <selection activeCell="J13" sqref="J13"/>
    </sheetView>
  </sheetViews>
  <sheetFormatPr defaultColWidth="8.88671875" defaultRowHeight="15" x14ac:dyDescent="0.2"/>
  <cols>
    <col min="1" max="1" width="2.6640625" style="18" customWidth="1"/>
    <col min="2" max="2" width="40.77734375" style="18" bestFit="1" customWidth="1"/>
    <col min="3" max="3" width="11.6640625" style="18" bestFit="1" customWidth="1"/>
    <col min="4" max="4" width="7" style="18" bestFit="1" customWidth="1"/>
    <col min="5" max="5" width="8.88671875" style="18"/>
    <col min="6" max="6" width="52.21875" style="18" bestFit="1" customWidth="1"/>
    <col min="7" max="7" width="12.44140625" style="18" bestFit="1" customWidth="1"/>
    <col min="8" max="16384" width="8.88671875" style="18"/>
  </cols>
  <sheetData>
    <row r="1" spans="1:6" x14ac:dyDescent="0.2">
      <c r="A1" s="16"/>
      <c r="B1" s="16" t="s">
        <v>16</v>
      </c>
      <c r="C1" s="36">
        <v>44166</v>
      </c>
      <c r="D1" s="22"/>
    </row>
    <row r="2" spans="1:6" ht="15.75" thickBot="1" x14ac:dyDescent="0.25">
      <c r="A2" s="23"/>
      <c r="D2" s="19"/>
    </row>
    <row r="3" spans="1:6" x14ac:dyDescent="0.2">
      <c r="A3" s="23" t="s">
        <v>17</v>
      </c>
      <c r="B3" s="27" t="s">
        <v>18</v>
      </c>
      <c r="C3" s="33">
        <v>4</v>
      </c>
      <c r="D3" s="22"/>
    </row>
    <row r="4" spans="1:6" x14ac:dyDescent="0.2">
      <c r="A4" s="23" t="s">
        <v>19</v>
      </c>
      <c r="B4" s="24" t="s">
        <v>20</v>
      </c>
      <c r="C4" s="25">
        <v>0</v>
      </c>
      <c r="D4" s="22"/>
    </row>
    <row r="5" spans="1:6" ht="15.75" thickBot="1" x14ac:dyDescent="0.25">
      <c r="A5" s="23" t="s">
        <v>21</v>
      </c>
      <c r="B5" s="28" t="s">
        <v>22</v>
      </c>
      <c r="C5" s="25">
        <v>0</v>
      </c>
      <c r="D5" s="22"/>
    </row>
    <row r="6" spans="1:6" ht="15.75" thickTop="1" x14ac:dyDescent="0.2">
      <c r="A6" s="23" t="s">
        <v>23</v>
      </c>
      <c r="B6" s="29" t="s">
        <v>24</v>
      </c>
      <c r="C6" s="25">
        <v>4</v>
      </c>
      <c r="D6" s="22"/>
    </row>
    <row r="7" spans="1:6" x14ac:dyDescent="0.2">
      <c r="A7" s="23"/>
      <c r="B7" s="30"/>
      <c r="C7" s="34"/>
      <c r="D7" s="22"/>
    </row>
    <row r="8" spans="1:6" x14ac:dyDescent="0.2">
      <c r="A8" s="23" t="s">
        <v>27</v>
      </c>
      <c r="B8" s="31" t="s">
        <v>28</v>
      </c>
      <c r="C8" s="25">
        <v>2266.5</v>
      </c>
      <c r="D8" s="22"/>
    </row>
    <row r="9" spans="1:6" x14ac:dyDescent="0.2">
      <c r="A9" s="23" t="s">
        <v>31</v>
      </c>
      <c r="B9" s="31" t="s">
        <v>32</v>
      </c>
      <c r="C9" s="26">
        <v>3.9929406574012796E-2</v>
      </c>
      <c r="D9" s="22"/>
    </row>
    <row r="10" spans="1:6" x14ac:dyDescent="0.2">
      <c r="A10" s="23" t="s">
        <v>29</v>
      </c>
      <c r="B10" s="31" t="s">
        <v>30</v>
      </c>
      <c r="C10" s="25">
        <v>362</v>
      </c>
      <c r="D10" s="22"/>
    </row>
    <row r="11" spans="1:6" x14ac:dyDescent="0.2">
      <c r="A11" s="23" t="s">
        <v>33</v>
      </c>
      <c r="B11" s="31" t="s">
        <v>34</v>
      </c>
      <c r="C11" s="25">
        <v>8704</v>
      </c>
      <c r="D11" s="22"/>
    </row>
    <row r="12" spans="1:6" ht="15.75" thickBot="1" x14ac:dyDescent="0.25">
      <c r="A12" s="23" t="s">
        <v>25</v>
      </c>
      <c r="B12" s="32" t="s">
        <v>26</v>
      </c>
      <c r="C12" s="35">
        <v>9066</v>
      </c>
      <c r="D12" s="22"/>
    </row>
    <row r="13" spans="1:6" x14ac:dyDescent="0.2">
      <c r="A13" s="21"/>
      <c r="B13" s="21"/>
    </row>
    <row r="14" spans="1:6" ht="9" customHeight="1" x14ac:dyDescent="0.2"/>
    <row r="15" spans="1:6" x14ac:dyDescent="0.2">
      <c r="A15" s="20" t="s">
        <v>12</v>
      </c>
      <c r="B15" s="20"/>
      <c r="C15" s="19"/>
      <c r="D15" s="19"/>
      <c r="E15" s="19"/>
      <c r="F15" s="19"/>
    </row>
    <row r="16" spans="1:6" x14ac:dyDescent="0.2">
      <c r="A16" s="70" t="s">
        <v>35</v>
      </c>
      <c r="B16" s="70"/>
      <c r="C16" s="70"/>
      <c r="D16" s="70"/>
      <c r="E16" s="70"/>
      <c r="F16" s="70"/>
    </row>
    <row r="17" spans="1:6" ht="54.75" customHeight="1" x14ac:dyDescent="0.2">
      <c r="A17" s="71" t="s">
        <v>36</v>
      </c>
      <c r="B17" s="71"/>
      <c r="C17" s="71"/>
      <c r="D17" s="71"/>
      <c r="E17" s="71"/>
      <c r="F17" s="71"/>
    </row>
    <row r="18" spans="1:6" ht="31.5" customHeight="1" x14ac:dyDescent="0.2">
      <c r="A18" s="68" t="s">
        <v>37</v>
      </c>
      <c r="B18" s="68"/>
      <c r="C18" s="68"/>
      <c r="D18" s="68"/>
      <c r="E18" s="68"/>
      <c r="F18" s="68"/>
    </row>
    <row r="19" spans="1:6" ht="28.5" customHeight="1" x14ac:dyDescent="0.2">
      <c r="A19" s="68" t="s">
        <v>38</v>
      </c>
      <c r="B19" s="68"/>
      <c r="C19" s="68"/>
      <c r="D19" s="68"/>
      <c r="E19" s="68"/>
      <c r="F19" s="68"/>
    </row>
    <row r="20" spans="1:6" ht="21.75" customHeight="1" x14ac:dyDescent="0.2">
      <c r="A20" s="68" t="s">
        <v>39</v>
      </c>
      <c r="B20" s="68"/>
      <c r="C20" s="68"/>
      <c r="D20" s="68"/>
      <c r="E20" s="68"/>
      <c r="F20" s="68"/>
    </row>
    <row r="21" spans="1:6" ht="27" customHeight="1" x14ac:dyDescent="0.2">
      <c r="A21" s="68" t="s">
        <v>40</v>
      </c>
      <c r="B21" s="68"/>
      <c r="C21" s="68"/>
      <c r="D21" s="68"/>
      <c r="E21" s="68"/>
      <c r="F21" s="68"/>
    </row>
    <row r="22" spans="1:6" ht="27.75" customHeight="1" x14ac:dyDescent="0.2">
      <c r="A22" s="68" t="s">
        <v>41</v>
      </c>
      <c r="B22" s="68"/>
      <c r="C22" s="68"/>
      <c r="D22" s="68"/>
      <c r="E22" s="68"/>
      <c r="F22" s="68"/>
    </row>
    <row r="23" spans="1:6" ht="73.5" customHeight="1" x14ac:dyDescent="0.2">
      <c r="A23" s="69" t="s">
        <v>42</v>
      </c>
      <c r="B23" s="69"/>
      <c r="C23" s="69"/>
      <c r="D23" s="69"/>
      <c r="E23" s="69"/>
      <c r="F23" s="69"/>
    </row>
  </sheetData>
  <mergeCells count="8">
    <mergeCell ref="A22:F22"/>
    <mergeCell ref="A23:F23"/>
    <mergeCell ref="A16:F16"/>
    <mergeCell ref="A17:F17"/>
    <mergeCell ref="A18:F18"/>
    <mergeCell ref="A19:F19"/>
    <mergeCell ref="A20:F20"/>
    <mergeCell ref="A21:F2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73F9CC-97DC-4DEC-B38D-64092F15A1D4}">
  <sheetPr>
    <pageSetUpPr fitToPage="1"/>
  </sheetPr>
  <dimension ref="A1:K13"/>
  <sheetViews>
    <sheetView workbookViewId="0">
      <selection activeCell="B8" sqref="B8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45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6</v>
      </c>
      <c r="C5" s="7">
        <v>0</v>
      </c>
      <c r="D5" s="17"/>
      <c r="E5" s="8">
        <v>13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19</v>
      </c>
    </row>
    <row r="6" spans="1:11" ht="17.25" thickTop="1" thickBot="1" x14ac:dyDescent="0.3">
      <c r="A6" s="6" t="s">
        <v>10</v>
      </c>
      <c r="B6" s="7">
        <v>5</v>
      </c>
      <c r="C6" s="7">
        <v>1</v>
      </c>
      <c r="D6" s="17"/>
      <c r="E6" s="8">
        <v>31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37</v>
      </c>
    </row>
    <row r="7" spans="1:11" ht="17.25" thickTop="1" thickBot="1" x14ac:dyDescent="0.3">
      <c r="A7" s="45" t="s">
        <v>11</v>
      </c>
      <c r="B7" s="46">
        <v>0</v>
      </c>
      <c r="C7" s="46">
        <v>1</v>
      </c>
      <c r="D7" s="47"/>
      <c r="E7" s="48">
        <v>1</v>
      </c>
      <c r="F7" s="49">
        <v>0</v>
      </c>
      <c r="G7" s="49">
        <v>0</v>
      </c>
      <c r="H7" s="49">
        <v>0</v>
      </c>
      <c r="I7" s="49">
        <v>0</v>
      </c>
      <c r="J7" s="50">
        <f t="shared" si="0"/>
        <v>2</v>
      </c>
    </row>
    <row r="8" spans="1:11" ht="17.25" thickTop="1" thickBot="1" x14ac:dyDescent="0.3">
      <c r="A8" s="41" t="s">
        <v>8</v>
      </c>
      <c r="B8" s="42">
        <v>11</v>
      </c>
      <c r="C8" s="42">
        <v>2</v>
      </c>
      <c r="D8" s="43"/>
      <c r="E8" s="44">
        <v>45</v>
      </c>
      <c r="F8" s="42">
        <v>0</v>
      </c>
      <c r="G8" s="42">
        <v>0</v>
      </c>
      <c r="H8" s="42">
        <v>0</v>
      </c>
      <c r="I8" s="42">
        <v>0</v>
      </c>
      <c r="J8" s="44">
        <f>SUM(B8:I8)</f>
        <v>58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7AAE9-B27F-49BC-8E81-E1C08406B781}">
  <sheetPr>
    <pageSetUpPr fitToPage="1"/>
  </sheetPr>
  <dimension ref="A1:K13"/>
  <sheetViews>
    <sheetView workbookViewId="0">
      <selection activeCell="F25" sqref="F25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46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12</v>
      </c>
      <c r="C5" s="7">
        <v>0</v>
      </c>
      <c r="D5" s="17"/>
      <c r="E5" s="8">
        <v>14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26</v>
      </c>
    </row>
    <row r="6" spans="1:11" ht="17.25" thickTop="1" thickBot="1" x14ac:dyDescent="0.3">
      <c r="A6" s="6" t="s">
        <v>10</v>
      </c>
      <c r="B6" s="7">
        <v>3</v>
      </c>
      <c r="C6" s="7">
        <v>0</v>
      </c>
      <c r="D6" s="17"/>
      <c r="E6" s="8">
        <v>33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36</v>
      </c>
    </row>
    <row r="7" spans="1:11" ht="17.25" thickTop="1" thickBot="1" x14ac:dyDescent="0.3">
      <c r="A7" s="45" t="s">
        <v>11</v>
      </c>
      <c r="B7" s="46">
        <v>2</v>
      </c>
      <c r="C7" s="46">
        <v>0</v>
      </c>
      <c r="D7" s="47"/>
      <c r="E7" s="48">
        <v>9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11</v>
      </c>
    </row>
    <row r="8" spans="1:11" ht="17.25" thickTop="1" thickBot="1" x14ac:dyDescent="0.3">
      <c r="A8" s="41" t="s">
        <v>8</v>
      </c>
      <c r="B8" s="42">
        <v>17</v>
      </c>
      <c r="C8" s="42">
        <v>0</v>
      </c>
      <c r="D8" s="43"/>
      <c r="E8" s="44">
        <v>56</v>
      </c>
      <c r="F8" s="4">
        <v>0</v>
      </c>
      <c r="G8" s="4">
        <v>0</v>
      </c>
      <c r="H8" s="4">
        <v>0</v>
      </c>
      <c r="I8" s="4">
        <v>0</v>
      </c>
      <c r="J8" s="44">
        <f>SUM(B8:I8)</f>
        <v>73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9A9343-6841-4BB1-A351-FC2DC1A6D928}">
  <sheetPr>
    <pageSetUpPr fitToPage="1"/>
  </sheetPr>
  <dimension ref="A1:K13"/>
  <sheetViews>
    <sheetView workbookViewId="0">
      <selection activeCell="L13" sqref="L13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47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12</v>
      </c>
      <c r="C5" s="7">
        <v>0</v>
      </c>
      <c r="D5" s="17"/>
      <c r="E5" s="8">
        <v>8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20</v>
      </c>
    </row>
    <row r="6" spans="1:11" ht="17.25" thickTop="1" thickBot="1" x14ac:dyDescent="0.3">
      <c r="A6" s="6" t="s">
        <v>10</v>
      </c>
      <c r="B6" s="7">
        <v>1</v>
      </c>
      <c r="C6" s="7">
        <v>0</v>
      </c>
      <c r="D6" s="17"/>
      <c r="E6" s="8">
        <v>12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13</v>
      </c>
    </row>
    <row r="7" spans="1:11" ht="17.25" thickTop="1" thickBot="1" x14ac:dyDescent="0.3">
      <c r="A7" s="45" t="s">
        <v>11</v>
      </c>
      <c r="B7" s="46">
        <v>2</v>
      </c>
      <c r="C7" s="46">
        <v>0</v>
      </c>
      <c r="D7" s="47"/>
      <c r="E7" s="48">
        <v>3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5</v>
      </c>
    </row>
    <row r="8" spans="1:11" ht="17.25" thickTop="1" thickBot="1" x14ac:dyDescent="0.3">
      <c r="A8" s="41" t="s">
        <v>8</v>
      </c>
      <c r="B8" s="42">
        <v>15</v>
      </c>
      <c r="C8" s="42">
        <v>0</v>
      </c>
      <c r="D8" s="43"/>
      <c r="E8" s="44">
        <v>23</v>
      </c>
      <c r="F8" s="4">
        <v>0</v>
      </c>
      <c r="G8" s="4">
        <v>0</v>
      </c>
      <c r="H8" s="4">
        <v>0</v>
      </c>
      <c r="I8" s="4">
        <v>0</v>
      </c>
      <c r="J8" s="44">
        <f>SUM(B8:I8)</f>
        <v>38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3D3A2-0AAF-4989-99CB-EE3F192F8C8C}">
  <sheetPr>
    <pageSetUpPr fitToPage="1"/>
  </sheetPr>
  <dimension ref="A1:K13"/>
  <sheetViews>
    <sheetView workbookViewId="0">
      <selection activeCell="H17" sqref="H17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48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10</v>
      </c>
      <c r="C5" s="7">
        <v>0</v>
      </c>
      <c r="D5" s="17"/>
      <c r="E5" s="8">
        <v>12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22</v>
      </c>
    </row>
    <row r="6" spans="1:11" ht="17.25" thickTop="1" thickBot="1" x14ac:dyDescent="0.3">
      <c r="A6" s="6" t="s">
        <v>10</v>
      </c>
      <c r="B6" s="7">
        <v>0</v>
      </c>
      <c r="C6" s="7">
        <v>0</v>
      </c>
      <c r="D6" s="17"/>
      <c r="E6" s="8">
        <v>27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27</v>
      </c>
    </row>
    <row r="7" spans="1:11" ht="17.25" thickTop="1" thickBot="1" x14ac:dyDescent="0.3">
      <c r="A7" s="45" t="s">
        <v>11</v>
      </c>
      <c r="B7" s="46">
        <v>1</v>
      </c>
      <c r="C7" s="46">
        <v>0</v>
      </c>
      <c r="D7" s="47"/>
      <c r="E7" s="48">
        <v>7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8</v>
      </c>
    </row>
    <row r="8" spans="1:11" ht="17.25" thickTop="1" thickBot="1" x14ac:dyDescent="0.3">
      <c r="A8" s="41" t="s">
        <v>8</v>
      </c>
      <c r="B8" s="42">
        <f>SUM(B5:B7)</f>
        <v>11</v>
      </c>
      <c r="C8" s="42">
        <f>SUM(C5:C7)</f>
        <v>0</v>
      </c>
      <c r="D8" s="43"/>
      <c r="E8" s="42">
        <f>SUM(E5:E7)</f>
        <v>46</v>
      </c>
      <c r="F8" s="42">
        <f>SUM(F5:F7)</f>
        <v>0</v>
      </c>
      <c r="G8" s="42">
        <f>SUM(G5:G7)</f>
        <v>0</v>
      </c>
      <c r="H8" s="42">
        <f>SUM(H5:H7)</f>
        <v>0</v>
      </c>
      <c r="I8" s="42">
        <f>SUM(I5:I7)</f>
        <v>0</v>
      </c>
      <c r="J8" s="44">
        <f>SUM(B8:I8)</f>
        <v>57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70A807-DEC8-4B4B-B241-872856264D9A}">
  <sheetPr>
    <pageSetUpPr fitToPage="1"/>
  </sheetPr>
  <dimension ref="A1:K13"/>
  <sheetViews>
    <sheetView workbookViewId="0">
      <selection activeCell="F16" sqref="F16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49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34</v>
      </c>
      <c r="C5" s="7">
        <v>3</v>
      </c>
      <c r="D5" s="17"/>
      <c r="E5" s="8">
        <v>2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39</v>
      </c>
    </row>
    <row r="6" spans="1:11" ht="17.25" thickTop="1" thickBot="1" x14ac:dyDescent="0.3">
      <c r="A6" s="6" t="s">
        <v>10</v>
      </c>
      <c r="B6" s="7">
        <v>2</v>
      </c>
      <c r="C6" s="7">
        <v>0</v>
      </c>
      <c r="D6" s="17"/>
      <c r="E6" s="8">
        <v>14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16</v>
      </c>
    </row>
    <row r="7" spans="1:11" ht="17.25" thickTop="1" thickBot="1" x14ac:dyDescent="0.3">
      <c r="A7" s="45" t="s">
        <v>11</v>
      </c>
      <c r="B7" s="46">
        <v>1</v>
      </c>
      <c r="C7" s="46">
        <v>0</v>
      </c>
      <c r="D7" s="47"/>
      <c r="E7" s="48">
        <v>5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6</v>
      </c>
    </row>
    <row r="8" spans="1:11" ht="17.25" thickTop="1" thickBot="1" x14ac:dyDescent="0.3">
      <c r="A8" s="41" t="s">
        <v>8</v>
      </c>
      <c r="B8" s="42">
        <f>SUM(B5:B7)</f>
        <v>37</v>
      </c>
      <c r="C8" s="42">
        <f>SUM(C5:C7)</f>
        <v>3</v>
      </c>
      <c r="D8" s="43"/>
      <c r="E8" s="42">
        <f>SUM(E5:E7)</f>
        <v>21</v>
      </c>
      <c r="F8" s="42">
        <f>SUM(F5:F7)</f>
        <v>0</v>
      </c>
      <c r="G8" s="42">
        <f>SUM(G5:G7)</f>
        <v>0</v>
      </c>
      <c r="H8" s="42">
        <f>SUM(H5:H7)</f>
        <v>0</v>
      </c>
      <c r="I8" s="42">
        <f>SUM(I5:I7)</f>
        <v>0</v>
      </c>
      <c r="J8" s="44">
        <f>SUM(B8:I8)</f>
        <v>61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45DFB0-B58B-466C-82C9-D184B949A139}">
  <sheetPr>
    <pageSetUpPr fitToPage="1"/>
  </sheetPr>
  <dimension ref="A1:K13"/>
  <sheetViews>
    <sheetView workbookViewId="0">
      <selection activeCell="A12" sqref="A12:K12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51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24</v>
      </c>
      <c r="C5" s="7">
        <v>1</v>
      </c>
      <c r="D5" s="17"/>
      <c r="E5" s="8">
        <v>3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28</v>
      </c>
    </row>
    <row r="6" spans="1:11" ht="17.25" thickTop="1" thickBot="1" x14ac:dyDescent="0.3">
      <c r="A6" s="6" t="s">
        <v>10</v>
      </c>
      <c r="B6" s="7">
        <v>2</v>
      </c>
      <c r="C6" s="7">
        <v>0</v>
      </c>
      <c r="D6" s="17"/>
      <c r="E6" s="8">
        <v>19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21</v>
      </c>
    </row>
    <row r="7" spans="1:11" ht="17.25" thickTop="1" thickBot="1" x14ac:dyDescent="0.3">
      <c r="A7" s="45" t="s">
        <v>11</v>
      </c>
      <c r="B7" s="46">
        <v>0</v>
      </c>
      <c r="C7" s="46">
        <v>0</v>
      </c>
      <c r="D7" s="47"/>
      <c r="E7" s="48">
        <v>3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3</v>
      </c>
    </row>
    <row r="8" spans="1:11" ht="17.25" thickTop="1" thickBot="1" x14ac:dyDescent="0.3">
      <c r="A8" s="41" t="s">
        <v>8</v>
      </c>
      <c r="B8" s="42">
        <f>SUM(B5:B7)</f>
        <v>26</v>
      </c>
      <c r="C8" s="42">
        <f>SUM(C5:C7)</f>
        <v>1</v>
      </c>
      <c r="D8" s="43"/>
      <c r="E8" s="42">
        <f>SUM(E5:E7)</f>
        <v>25</v>
      </c>
      <c r="F8" s="42">
        <f>SUM(F5:F7)</f>
        <v>0</v>
      </c>
      <c r="G8" s="42">
        <f>SUM(G5:G7)</f>
        <v>0</v>
      </c>
      <c r="H8" s="42">
        <f>SUM(H5:H7)</f>
        <v>0</v>
      </c>
      <c r="I8" s="42">
        <f>SUM(I5:I7)</f>
        <v>0</v>
      </c>
      <c r="J8" s="44">
        <f>SUM(B8:I8)</f>
        <v>52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2C771-A7E3-416E-9489-348C8F4CB4F0}">
  <sheetPr>
    <pageSetUpPr fitToPage="1"/>
  </sheetPr>
  <dimension ref="A1:K13"/>
  <sheetViews>
    <sheetView workbookViewId="0">
      <selection activeCell="L11" sqref="L11"/>
    </sheetView>
  </sheetViews>
  <sheetFormatPr defaultRowHeight="15" x14ac:dyDescent="0.2"/>
  <cols>
    <col min="1" max="1" width="38.33203125" customWidth="1"/>
    <col min="2" max="2" width="7" customWidth="1"/>
    <col min="3" max="3" width="6.33203125" customWidth="1"/>
    <col min="4" max="4" width="10.44140625" customWidth="1"/>
    <col min="6" max="6" width="6.77734375" customWidth="1"/>
    <col min="10" max="10" width="6.88671875" customWidth="1"/>
  </cols>
  <sheetData>
    <row r="1" spans="1:11" x14ac:dyDescent="0.2">
      <c r="A1" s="1" t="s">
        <v>50</v>
      </c>
    </row>
    <row r="3" spans="1:11" ht="15.75" thickBot="1" x14ac:dyDescent="0.25"/>
    <row r="4" spans="1:11" ht="33.75" x14ac:dyDescent="0.2">
      <c r="A4" s="2"/>
      <c r="B4" s="3" t="s">
        <v>0</v>
      </c>
      <c r="C4" s="3" t="s">
        <v>1</v>
      </c>
      <c r="D4" s="3" t="s">
        <v>43</v>
      </c>
      <c r="E4" s="3" t="s">
        <v>2</v>
      </c>
      <c r="F4" s="3" t="s">
        <v>3</v>
      </c>
      <c r="G4" s="3" t="s">
        <v>4</v>
      </c>
      <c r="H4" s="3" t="s">
        <v>5</v>
      </c>
      <c r="I4" s="3" t="s">
        <v>6</v>
      </c>
      <c r="J4" s="3" t="s">
        <v>7</v>
      </c>
    </row>
    <row r="5" spans="1:11" ht="16.5" thickBot="1" x14ac:dyDescent="0.3">
      <c r="A5" s="6" t="s">
        <v>9</v>
      </c>
      <c r="B5" s="7">
        <v>15</v>
      </c>
      <c r="C5" s="7">
        <v>1</v>
      </c>
      <c r="D5" s="17"/>
      <c r="E5" s="8">
        <v>5</v>
      </c>
      <c r="F5" s="4">
        <v>0</v>
      </c>
      <c r="G5" s="4">
        <v>0</v>
      </c>
      <c r="H5" s="4">
        <v>0</v>
      </c>
      <c r="I5" s="4">
        <v>0</v>
      </c>
      <c r="J5" s="5">
        <f t="shared" ref="J5:J7" si="0">SUM(B5:I5)</f>
        <v>21</v>
      </c>
    </row>
    <row r="6" spans="1:11" ht="17.25" thickTop="1" thickBot="1" x14ac:dyDescent="0.3">
      <c r="A6" s="6" t="s">
        <v>10</v>
      </c>
      <c r="B6" s="7">
        <v>1</v>
      </c>
      <c r="C6" s="7">
        <v>0</v>
      </c>
      <c r="D6" s="17"/>
      <c r="E6" s="8">
        <v>26</v>
      </c>
      <c r="F6" s="4">
        <v>0</v>
      </c>
      <c r="G6" s="4">
        <v>0</v>
      </c>
      <c r="H6" s="4">
        <v>0</v>
      </c>
      <c r="I6" s="4">
        <v>0</v>
      </c>
      <c r="J6" s="5">
        <f t="shared" si="0"/>
        <v>27</v>
      </c>
    </row>
    <row r="7" spans="1:11" ht="17.25" thickTop="1" thickBot="1" x14ac:dyDescent="0.3">
      <c r="A7" s="45" t="s">
        <v>11</v>
      </c>
      <c r="B7" s="46">
        <v>1</v>
      </c>
      <c r="C7" s="46">
        <v>0</v>
      </c>
      <c r="D7" s="47"/>
      <c r="E7" s="48">
        <v>1</v>
      </c>
      <c r="F7" s="4">
        <v>0</v>
      </c>
      <c r="G7" s="4">
        <v>0</v>
      </c>
      <c r="H7" s="4">
        <v>0</v>
      </c>
      <c r="I7" s="4">
        <v>0</v>
      </c>
      <c r="J7" s="50">
        <f t="shared" si="0"/>
        <v>2</v>
      </c>
    </row>
    <row r="8" spans="1:11" ht="17.25" thickTop="1" thickBot="1" x14ac:dyDescent="0.3">
      <c r="A8" s="41" t="s">
        <v>8</v>
      </c>
      <c r="B8" s="42">
        <f>SUM(B5:B7)</f>
        <v>17</v>
      </c>
      <c r="C8" s="42">
        <f>SUM(C5:C7)</f>
        <v>1</v>
      </c>
      <c r="D8" s="43"/>
      <c r="E8" s="42">
        <f>SUM(E5:E7)</f>
        <v>32</v>
      </c>
      <c r="F8" s="42">
        <f>SUM(F5:F7)</f>
        <v>0</v>
      </c>
      <c r="G8" s="42">
        <f>SUM(G5:G7)</f>
        <v>0</v>
      </c>
      <c r="H8" s="42">
        <f>SUM(H5:H7)</f>
        <v>0</v>
      </c>
      <c r="I8" s="42">
        <f>SUM(I5:I7)</f>
        <v>0</v>
      </c>
      <c r="J8" s="44">
        <f>SUM(B8:I8)</f>
        <v>50</v>
      </c>
    </row>
    <row r="10" spans="1:11" ht="15.75" x14ac:dyDescent="0.25">
      <c r="A10" s="9" t="s">
        <v>12</v>
      </c>
      <c r="B10" s="10"/>
      <c r="C10" s="10"/>
      <c r="D10" s="10"/>
      <c r="E10" s="10"/>
      <c r="F10" s="11"/>
      <c r="G10" s="12"/>
      <c r="H10" s="12"/>
      <c r="I10" s="12"/>
      <c r="J10" s="12"/>
      <c r="K10" s="12"/>
    </row>
    <row r="11" spans="1:11" s="14" customFormat="1" ht="34.5" customHeight="1" x14ac:dyDescent="0.25">
      <c r="A11" s="66" t="s">
        <v>13</v>
      </c>
      <c r="B11" s="66"/>
      <c r="C11" s="66"/>
      <c r="D11" s="66"/>
      <c r="E11" s="66"/>
      <c r="F11" s="66"/>
      <c r="G11" s="66"/>
      <c r="H11" s="66"/>
      <c r="I11" s="66"/>
      <c r="J11" s="66"/>
      <c r="K11" s="13"/>
    </row>
    <row r="12" spans="1:11" ht="15.75" customHeight="1" x14ac:dyDescent="0.2">
      <c r="A12" s="67" t="s">
        <v>14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</row>
    <row r="13" spans="1:11" ht="15.75" customHeight="1" x14ac:dyDescent="0.2">
      <c r="A13" s="67" t="s">
        <v>15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</row>
  </sheetData>
  <mergeCells count="3">
    <mergeCell ref="A11:J11"/>
    <mergeCell ref="A12:K12"/>
    <mergeCell ref="A13:K13"/>
  </mergeCells>
  <pageMargins left="0.70866141732283472" right="0.70866141732283472" top="0.74803149606299213" bottom="0.74803149606299213" header="0.31496062992125984" footer="0.31496062992125984"/>
  <pageSetup paperSize="9" scale="8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24C34347E577E4B8BE81DE1F69A94D0" ma:contentTypeVersion="0" ma:contentTypeDescription="Create a new document." ma:contentTypeScope="" ma:versionID="65cc8fd3fc8c80a2da515293a769878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b21d305174c0b02a36ec95455d06b5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2DF8BCD-2B75-44D8-B645-A09799DC715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4884012-BA3C-4732-B881-CB21FD05B79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0E7699E-0AEF-47DD-9A61-16C765655568}">
  <ds:schemaRefs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  <ds:schemaRef ds:uri="http://purl.org/dc/elements/1.1/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12</vt:i4>
      </vt:variant>
    </vt:vector>
  </HeadingPairs>
  <TitlesOfParts>
    <vt:vector size="37" baseType="lpstr">
      <vt:lpstr>Title sheet</vt:lpstr>
      <vt:lpstr>TS JAN 2020</vt:lpstr>
      <vt:lpstr>TS FEB 2020</vt:lpstr>
      <vt:lpstr>TS MAR 2020</vt:lpstr>
      <vt:lpstr>TS APR 2020</vt:lpstr>
      <vt:lpstr>TS MAY 2020 </vt:lpstr>
      <vt:lpstr>TS JUNE 2020</vt:lpstr>
      <vt:lpstr>TS JULY 2020</vt:lpstr>
      <vt:lpstr>TS AUGUST 2020</vt:lpstr>
      <vt:lpstr>TS SEPTEMBER 2020</vt:lpstr>
      <vt:lpstr>TS OCTOBER 2020</vt:lpstr>
      <vt:lpstr>TS NOVEMBER 2020</vt:lpstr>
      <vt:lpstr>TS DECEMBER 2020</vt:lpstr>
      <vt:lpstr>DBSB JAN 2020</vt:lpstr>
      <vt:lpstr>DBSB FEB 2020</vt:lpstr>
      <vt:lpstr>DBSB MAR 2020</vt:lpstr>
      <vt:lpstr>DBSB APR 2020</vt:lpstr>
      <vt:lpstr>DBSB MAY 2020</vt:lpstr>
      <vt:lpstr>DBSB JUN 2020</vt:lpstr>
      <vt:lpstr>DBSB JUL 2020</vt:lpstr>
      <vt:lpstr>DBSB AUG 2020</vt:lpstr>
      <vt:lpstr>DBSB SEP 2020</vt:lpstr>
      <vt:lpstr>DBSB OCT 2020</vt:lpstr>
      <vt:lpstr>DBSB NOV 2020</vt:lpstr>
      <vt:lpstr>DBSB DEC 2020</vt:lpstr>
      <vt:lpstr>'DBSB APR 2020'!Print_Area</vt:lpstr>
      <vt:lpstr>'DBSB AUG 2020'!Print_Area</vt:lpstr>
      <vt:lpstr>'DBSB DEC 2020'!Print_Area</vt:lpstr>
      <vt:lpstr>'DBSB FEB 2020'!Print_Area</vt:lpstr>
      <vt:lpstr>'DBSB JAN 2020'!Print_Area</vt:lpstr>
      <vt:lpstr>'DBSB JUL 2020'!Print_Area</vt:lpstr>
      <vt:lpstr>'DBSB JUN 2020'!Print_Area</vt:lpstr>
      <vt:lpstr>'DBSB MAR 2020'!Print_Area</vt:lpstr>
      <vt:lpstr>'DBSB MAY 2020'!Print_Area</vt:lpstr>
      <vt:lpstr>'DBSB NOV 2020'!Print_Area</vt:lpstr>
      <vt:lpstr>'DBSB OCT 2020'!Print_Area</vt:lpstr>
      <vt:lpstr>'DBSB SEP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2020_Tracing Service_DBSB_Data_Releases</dc:title>
  <dc:creator/>
  <cp:lastModifiedBy/>
  <dcterms:created xsi:type="dcterms:W3CDTF">2019-02-12T10:43:53Z</dcterms:created>
  <dcterms:modified xsi:type="dcterms:W3CDTF">2021-01-05T14:26:19Z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uthorIds_UIVersion_1536">
    <vt:lpwstr>195</vt:lpwstr>
  </property>
  <property fmtid="{D5CDD505-2E9C-101B-9397-08002B2CF9AE}" pid="3" name="ContentTypeId">
    <vt:lpwstr>0x010100324C34347E577E4B8BE81DE1F69A94D0</vt:lpwstr>
  </property>
</Properties>
</file>